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2020\SEGUIMIENTO NOVIEMBRE 2020\REPORTE SIRECI\"/>
    </mc:Choice>
  </mc:AlternateContent>
  <bookViews>
    <workbookView xWindow="0" yWindow="0" windowWidth="19200" windowHeight="7050"/>
  </bookViews>
  <sheets>
    <sheet name="F14.1  PLANES DE MEJORAMIENT..." sheetId="1" r:id="rId1"/>
  </sheets>
  <calcPr calcId="162913"/>
</workbook>
</file>

<file path=xl/calcChain.xml><?xml version="1.0" encoding="utf-8"?>
<calcChain xmlns="http://schemas.openxmlformats.org/spreadsheetml/2006/main">
  <c r="M68" i="1" l="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<sst xmlns="http://schemas.openxmlformats.org/spreadsheetml/2006/main" count="478" uniqueCount="376">
  <si>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</si>
  <si>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</si>
  <si>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</si>
  <si>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</si>
  <si>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</si>
  <si>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</si>
  <si>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</si>
  <si>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</si>
  <si>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</si>
  <si>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</si>
  <si>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</si>
  <si>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</si>
  <si>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</si>
  <si>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</si>
  <si>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</si>
  <si>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</si>
  <si>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</si>
  <si>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</si>
  <si>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</si>
  <si>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</si>
  <si>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</si>
  <si>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</si>
  <si>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</si>
  <si>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</si>
  <si>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</si>
  <si>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</si>
  <si>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</si>
  <si>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</si>
  <si>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r>
      <rPr>
        <b/>
        <sz val="10"/>
        <rFont val="Arial"/>
        <family val="2"/>
      </rPr>
      <t>Cumplimiento del Plan de Desarrollo Institucional:</t>
    </r>
    <r>
      <rPr>
        <sz val="10"/>
        <rFont val="Arial"/>
        <family val="2"/>
      </rPr>
      <t xml:space="preserve">
a) Durante el  2018 se programaron $14.938.377.067 para la ejecución del PDI ( Acuerdo N° 069 de 2017) y se ejecutó el 49,4% de los recursos.
El avance del plan alcanzó el 28,5%.
 </t>
    </r>
    <r>
      <rPr>
        <b/>
        <sz val="10"/>
        <rFont val="Arial"/>
        <family val="2"/>
      </rPr>
      <t>(A-D)</t>
    </r>
  </si>
  <si>
    <t xml:space="preserve">Deficiencias en el proceso de planeación y falta de control  </t>
  </si>
  <si>
    <t xml:space="preserve">Establecer e implementar una ruta metodológica para la planeación, organización y evaluación Institucional. 
</t>
  </si>
  <si>
    <t xml:space="preserve">Rediseñar e implementar los procedimientos e  instrumentos de formulación, ejecución, seguimiento  y evaluación del PDI y el  plan  operativo. 
 </t>
  </si>
  <si>
    <t xml:space="preserve">Plan Operativo Anual 
Procedimientos e instrumentos </t>
  </si>
  <si>
    <t xml:space="preserve">La Oficina de Planeación y Desarrollo Institucional-OPDI reportó como avance: 
• Seguimiento del PDI 2019 con base en la metodología existente. 
• Revisión de  avance del Plan de Acción 2018-2019, con lo que se ajustaron metas e indicadores como insumo al Plan de Acción 2020. Su evidencia consta en registros de asistencia físicos.  
• Elaboración de marco conceptual con base en los indicadores del DNP, que establece diferencias entre programas, proyectos, productos y consideran indicadores de producto e indicadores de resultado, lo que permitió ajustar la batería de proyectos existente e incorporar en el seguimiento la ejecución presupuestal.
• Actualización  del “Procedimiento Gestión de Proyectos de Inversión” con código PE-GE-2.2-PR-9. Para su operación se diseñaron los formatos: PE-GE-2.2-FOR-13 Lista de chequeo integral de viabilidad técnica; PE-GE-2.2-FOR-17 Presentación y seguimiento de proyectos; PE-GE-2.2-FOR-20 Viabilidad técnica para proyectos; PE-GE-2.2-FOR-21 Concepto de viabilidad socioeconómica y de pertinencia; PE-GE-2.2-FOR-44 Documento técnico; PE-GE-2.2-FOR-45 Solicitud de Modificación; PE-GE-2.2-FOR-46 Acta de liquidación y PE-GE-2.2-FOR-47 Ficha de Perfil de Proyectos de Inversión. 
• Elaboración del procedimiento de “Seguimiento y Evaluación a Plan de Acción Anual del Plan de Desarrollo Institucional” Código: PE-GE-2.4-PR-17. Para su operación existen los formatos: PE-GE-2.4-FOR 43 Formato Resumen para Proyectos y Avances V2.xlsx”  y “PE-GE-2.4-FOR-49 Seguimiento y Evaluación a Plan de Acción Anual del Plan de Desarrollo Institucional.xlsx”
• Elaboración del informe de seguimiento del Plan de Acción 2019, socializado al Consejo Superior en sesión del 03 de abril del 2020. 
Observaciones OCI:  Respecto del procedimiento PE-GE-2.2-PR-9 la actividad N°14 describe los elementos para la evaluación y seguimiento de la ejecución de los proyectos, que incluye los recursos ejecutados, sin embargo no referencian las herramienta e instrumentos técnicos aplicables. 
El procedimiento Código: PE-GE-2.4-PR-17, Versión: 1, Fecha de Actualización: 20-05-2020 describe en la actividad 4 el soporte de avances acorde a las metas e indicadores del periodo semestral, sin considerar la ejecución presupuestal de los proyectos como elemento para estimar los avances. 
El informe elaborado de seguimiento al avance del PDI vigencia 2019 carece de análisis de los datos y resultados; debilidad identificada en el informe de evaluación independiente corte junio de 2020. </t>
  </si>
  <si>
    <t>FILA_2</t>
  </si>
  <si>
    <t>b) El PDI no está acorde con los Plan Anual de Inversión;  el Marco Económico y Financiero,  el Marco de Gasto  de Mediano Plazo, el Presupuesto y los principios  del sistema   presupuestal</t>
  </si>
  <si>
    <t>Deficiencias en el proceso de planeación y falta de control</t>
  </si>
  <si>
    <t xml:space="preserve">Establecer e implementar una ruta metodológica para la planeación, organización y evaluación Institucional. </t>
  </si>
  <si>
    <t xml:space="preserve">Armonizar los planes universitarios con  Plan de Desarrollo Institucional. </t>
  </si>
  <si>
    <t>PDI armonizado</t>
  </si>
  <si>
    <t xml:space="preserve">El reporte realizado por la Oficina de Planeación y Desarrollo Institucional no desarrolla la actividad de mejora programada, con lo que continúa activo el hallazgo identificado. </t>
  </si>
  <si>
    <t>FILA_3</t>
  </si>
  <si>
    <r>
      <rPr>
        <b/>
        <sz val="10"/>
        <color indexed="8"/>
        <rFont val="Arial"/>
        <family val="2"/>
      </rPr>
      <t>Ejecución Contractual:</t>
    </r>
    <r>
      <rPr>
        <sz val="10"/>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10"/>
        <color indexed="8"/>
        <rFont val="Arial"/>
        <family val="2"/>
      </rPr>
      <t>(A-D)</t>
    </r>
  </si>
  <si>
    <t xml:space="preserve">Ausencia de planeación y programación de las obras.  </t>
  </si>
  <si>
    <t xml:space="preserve">Establecer e implementar una ruta metodológica para la planeación y ejecución de la infraestructura física. </t>
  </si>
  <si>
    <t>Reformular a corto, mediano y largo plazo,  el Plan Maestro Urbanístico y Arquitectónico -PMUA como herramienta de  gestión de la infraestructura</t>
  </si>
  <si>
    <t xml:space="preserve">
PMUA  reformulado</t>
  </si>
  <si>
    <t xml:space="preserve">1. Elaboración del PLAN DE ACCION PMUA 2020, en el cual se detallan los plazos establecidos para cada actividad antes de expedir un CDP. Se registran las actividades a corto mediano y largo plazo por proyecto iniciando con la vigencia 2020 y hasta la proyectada a 2030 en algunos casos.
2. Formulación del documento PLAN DE ORDENAMIENTO FISICO DE LA UNIVERSIDAD DEL CAUCA, constituyéndose en una carta de navegación (similares a los planes de ordenamiento territorial de los municipios), para ordenar los espacios físicos, con el fin de consolidar un modelo de universidad en el corto, mediano y largo plazo; diseñando una serie de instrumentos y mecanismos que contribuyen a su desarrollo.
El Plan de Ordenamiento de la planta Física de la Universidad, se constituye como un instrumento de planificación que define estrategias de desarrollo a nivel urbano, orienta, define y planifica estratégicamente el reordenamiento y crecimiento de la Planta Física, estableciendo soluciones que posibiliten la expansión y consolidación misional, en el corto, mediano y largo plazo, dentro de los parámetros establecidos por la Oficina De Planeación y Desarrollo Institucional. En él se integra el Plan Maestro Urbanístico y arquitectónico que contiene los proyectos y actividades a desarrollar por vigencias. 
Observación OCI: no se reformuló el PMUA , no obstante existe un plan de acción a corto y mediano plazo. </t>
  </si>
  <si>
    <t>FILA_4</t>
  </si>
  <si>
    <r>
      <rPr>
        <b/>
        <sz val="10"/>
        <color indexed="8"/>
        <rFont val="Arial"/>
        <family val="2"/>
      </rPr>
      <t xml:space="preserve">Ejecución Contrato de Suministro 08 de 2018: </t>
    </r>
    <r>
      <rPr>
        <sz val="10"/>
        <color indexed="8"/>
        <rFont val="Arial"/>
        <family val="2"/>
      </rPr>
      <t xml:space="preserve">
a) La contratación  de suministro de tiquetes aéreos impidió la participación  en condiciones de igualdad, al ser prorrogada hasta en 150% de su plazo inicial,  sin justificación ni apertura de un nuevo proceso de Convocatoria Pública
  </t>
    </r>
    <r>
      <rPr>
        <b/>
        <sz val="10"/>
        <color indexed="8"/>
        <rFont val="Arial"/>
        <family val="2"/>
      </rPr>
      <t>(A-D)</t>
    </r>
  </si>
  <si>
    <t>Ausencia de planeación en la contratación de suministros.</t>
  </si>
  <si>
    <t xml:space="preserve">Generar estrategias  para la oportuna identificación de necesidades y gestión del trámite de  suministros de tiquetes aéreos. </t>
  </si>
  <si>
    <t xml:space="preserve">Formular el Plan Anual de Adquisiciones  a partir de la  proyección actualizada y detallada de necesidades de suministro de tiquetes aéreos para las dependencias
</t>
  </si>
  <si>
    <t>Plan Anual de Adquisiciones actualizado</t>
  </si>
  <si>
    <t xml:space="preserve">La Vicerrectoría Administrativa con informe 5-52/319 del 29/06/2020 reportó el proceso de identificación de necesidades de suministro de tiquetes aéreos vigencia 2020, detallando las depencias y el rubro asignado, lo cual se incluyó en el Plan Anual de Adquisiciones.-PAA vigencia 2020. </t>
  </si>
  <si>
    <t>FILA_5</t>
  </si>
  <si>
    <r>
      <t xml:space="preserve">b) Se dejaron de constituir cuentas por pagar por $7.023.619 subestimando el valor  a 31/12/2018,  con lo que se presentan informes  que no obedecen a la realidad económica de la Entidad. </t>
    </r>
    <r>
      <rPr>
        <b/>
        <sz val="10"/>
        <color indexed="8"/>
        <rFont val="Arial"/>
        <family val="2"/>
      </rPr>
      <t>(D)</t>
    </r>
  </si>
  <si>
    <t xml:space="preserve">Falta de seguimiento y control en la constitución de las Cuentas por pagar al cierre de la vigencia.  </t>
  </si>
  <si>
    <t xml:space="preserve">Establecer controles al cumplimiento de los procedimientos de la Contabilidad Pública y las políticas contables internas </t>
  </si>
  <si>
    <t>Registrar los hechos económicos relativos a la contratación de bienes y servicios, previo al cierre de vigencia.</t>
  </si>
  <si>
    <t xml:space="preserve">Registro de constitución de cuentas por pagar </t>
  </si>
  <si>
    <t>FILA_6</t>
  </si>
  <si>
    <r>
      <rPr>
        <b/>
        <sz val="10"/>
        <rFont val="Arial"/>
        <family val="2"/>
      </rPr>
      <t xml:space="preserve">Minuta Contractual y Ejecución del Contrato de Compraventa 047 </t>
    </r>
    <r>
      <rPr>
        <sz val="10"/>
        <rFont val="Arial"/>
        <family val="2"/>
      </rPr>
      <t xml:space="preserve">de 2018  
  Ascensores para Laboratorio de Química y nuevo edificio de Ciencias Humanas;
La Cláusula 4a   estipula el 50% de anticipo, que se entrega al contratista; mientras  la 5a.  ordena  pagar  100% contra entrega. </t>
    </r>
    <r>
      <rPr>
        <b/>
        <sz val="10"/>
        <rFont val="Arial"/>
        <family val="2"/>
      </rPr>
      <t>(A)</t>
    </r>
    <r>
      <rPr>
        <sz val="10"/>
        <rFont val="Arial"/>
        <family val="2"/>
      </rPr>
      <t xml:space="preserve">
</t>
    </r>
  </si>
  <si>
    <t>Falta de seguimiento y control en la elaboración de las minutas contractuales</t>
  </si>
  <si>
    <t>Revisar la efectividad de los controles establecidos al proceso contractual, a partir de la elaboración de las minutas.</t>
  </si>
  <si>
    <t>Aclarar los conceptos de forma de pago y anticipo en las minutas de los contratos.</t>
  </si>
  <si>
    <t>Minutas con cláusulas ajustadas</t>
  </si>
  <si>
    <t xml:space="preserve">La Oficina Jurídica relaciona en la minuta 5.5-31.4/008 de 2020 la definición de las clásulas relativas al anticipo y a la forma de pago, aclarando que su propósito es distinto en el contrato. 
Observación OCI: la evidencia remitida no demuestra la aplicación de los controles de mejora programados frente a la elaboración de las minutas contractuales, con lo que se conserva la debilidad planteada. </t>
  </si>
  <si>
    <t>FILA_7</t>
  </si>
  <si>
    <r>
      <t xml:space="preserve"> </t>
    </r>
    <r>
      <rPr>
        <b/>
        <sz val="10"/>
        <color indexed="8"/>
        <rFont val="Arial"/>
        <family val="2"/>
      </rPr>
      <t xml:space="preserve">Adición y prórroga Contrato No. 022 de 2017 
Construcción I etapa Sede norte </t>
    </r>
    <r>
      <rPr>
        <sz val="10"/>
        <color indexed="8"/>
        <rFont val="Arial"/>
        <family val="2"/>
      </rPr>
      <t xml:space="preserve">:
a) Otrosí No. 3 de 24/05/2019 adiciona el contrato y aprueba anticipo del 50%, contra lo estipulado en el pliego de condiciones (L.P. No. 019 de 2017 y en el contrato principal, clausulas 1o y 3o.  </t>
    </r>
    <r>
      <rPr>
        <b/>
        <sz val="10"/>
        <color indexed="8"/>
        <rFont val="Arial"/>
        <family val="2"/>
      </rPr>
      <t>(A)</t>
    </r>
    <r>
      <rPr>
        <sz val="10"/>
        <color indexed="8"/>
        <rFont val="Arial"/>
        <family val="2"/>
      </rPr>
      <t xml:space="preserve">
</t>
    </r>
  </si>
  <si>
    <t>Deficiencias  de seguimiento y control.</t>
  </si>
  <si>
    <t xml:space="preserve">Reformular los controles establecidos al proceso contractual, en sus diferentes etapas </t>
  </si>
  <si>
    <t xml:space="preserve">Reglamentar los criterios relacionados con el otorgamiento de anticipos en los contratos de la Universidad </t>
  </si>
  <si>
    <t>Registro de reglamentación</t>
  </si>
  <si>
    <t>FILA_8</t>
  </si>
  <si>
    <r>
      <t>b) Se pactó ejecución de 12 meses, contados a partir del acta de inicio (11/11/2017), mediante otrosí No.  23/10/2018 y con el otrosí No. 2 de 22/11/2018 se amplía el plazo en 6 meses más, la firma interventora avala la ampliación  “</t>
    </r>
    <r>
      <rPr>
        <i/>
        <sz val="10"/>
        <color indexed="8"/>
        <rFont val="Arial"/>
        <family val="2"/>
      </rPr>
      <t>sólo por llevar a feliz término el proyecto", pero</t>
    </r>
    <r>
      <rPr>
        <sz val="10"/>
        <color indexed="8"/>
        <rFont val="Arial"/>
        <family val="2"/>
      </rPr>
      <t xml:space="preserve"> recomienda adelantar proceso sancionatorio iniciado 29/10/2018. Sin embargo, con Otrosí No. 3 de 24/05/2019  se prorroga nuevamente el contrato por  6 meses superando el 50% del  inicial.</t>
    </r>
  </si>
  <si>
    <t xml:space="preserve">Falta de planeación en los procesos contractuales </t>
  </si>
  <si>
    <t xml:space="preserve">Ajustar los procedimientos de   seguimiento y control  a la gestión contractual relativa a la infraestructura física.
 </t>
  </si>
  <si>
    <t>Aplicar la nueva normatividad que reglamenta el plazo de los contratos</t>
  </si>
  <si>
    <t>Cláusulas contractuales sobre el plazo, ajustadas a la norma</t>
  </si>
  <si>
    <t xml:space="preserve"> </t>
  </si>
  <si>
    <t>FILA_9</t>
  </si>
  <si>
    <r>
      <rPr>
        <b/>
        <sz val="10"/>
        <color indexed="8"/>
        <rFont val="Arial"/>
        <family val="2"/>
      </rPr>
      <t>Anticipo Contrato de Obra No. 094/2016</t>
    </r>
    <r>
      <rPr>
        <sz val="10"/>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</si>
  <si>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t xml:space="preserve">Falta de efectividad en los controles y seguimientos. </t>
  </si>
  <si>
    <t xml:space="preserve">Asegurar la correcta inversión de dineros públicos  entregados a título de anticipos.  </t>
  </si>
  <si>
    <t xml:space="preserve">La Vicerrectoría Administrativa con oficio 5-52/320 informó respecto de los avances en la propuesta de  reglamentación de la figura de anticipos, para dar respuesta a los hallazgos 5,6, 10 y 11. Informan que no han logrado avanzar en las prioridades administrativas derivadas de la emergencia económica y social. 
Observación OCI: la evidencia suministrada se sustenta exclusivamente en el oficio 5-52/320, sin adjuntar  registro del proyecto de reglamentación. </t>
  </si>
  <si>
    <t>FILA_10</t>
  </si>
  <si>
    <r>
      <rPr>
        <b/>
        <sz val="10"/>
        <color indexed="8"/>
        <rFont val="Arial"/>
        <family val="2"/>
      </rPr>
      <t xml:space="preserve">Contrato de Obra 2.5-31.4/083 de 2016  Edificio Facultad de Ciencias Humanas </t>
    </r>
    <r>
      <rPr>
        <sz val="10"/>
        <color indexed="8"/>
        <rFont val="Arial"/>
        <family val="2"/>
      </rPr>
      <t xml:space="preserve">"Construcción de instalaciones eléctricas y de voz y datos...”  
a) Se encuentra sin liquidar, debido a que no se han podido adelantar las actuaciones necesarias hasta la energización del edificio  </t>
    </r>
    <r>
      <rPr>
        <b/>
        <sz val="10"/>
        <color indexed="8"/>
        <rFont val="Arial"/>
        <family val="2"/>
      </rPr>
      <t>(A)</t>
    </r>
  </si>
  <si>
    <t xml:space="preserve">Deficiencias en la planeación del proyecto </t>
  </si>
  <si>
    <t>Finiquitar las obligaciones contractuales derivadas del Contrato  2.5-31.4/083 del 2016</t>
  </si>
  <si>
    <t xml:space="preserve">Liquidar el contrato 083/2016 </t>
  </si>
  <si>
    <t xml:space="preserve">Registro de  liquidación  </t>
  </si>
  <si>
    <t xml:space="preserve">La Vicerrectoría Administrativa con oficio 5-52/321 informó sobre las actuaciones administrativas y contractuales adelantadas para liquidar el contrato de obra 2.5-31.4/083 de 2016, con lo que en virtud a la anormaldad laboral derivada del Estado de emergencia económica y social, se prevé tiempo límite el mes de agosto del 2020. 
Observación OCI: el avance reportado no cumple con la unidad de medida establecida. </t>
  </si>
  <si>
    <t>FILA_11</t>
  </si>
  <si>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10"/>
        <color indexed="8"/>
        <rFont val="Arial"/>
        <family val="2"/>
      </rPr>
      <t>(A-D)</t>
    </r>
  </si>
  <si>
    <t xml:space="preserve">Definir herramientas de gestión de los proyectos universitarios  de infraestructura física.   </t>
  </si>
  <si>
    <t xml:space="preserve">Implementar  los instrumentos que operativicen las herramientas 
administrativas y técnicas de planeación, ejecución, seguimiento y control de los proyectos de infraestructura física </t>
  </si>
  <si>
    <t>Instrumentos  implementados</t>
  </si>
  <si>
    <t>FILA_12</t>
  </si>
  <si>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</si>
  <si>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</si>
  <si>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</si>
  <si>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</si>
  <si>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</si>
  <si>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t xml:space="preserve">La evidencia suministrada por la Vicerrectoría Administrativa, corrige el hallazgo, sin embargo no se informa sobre el avance en la actividad de mejoramiento.  </t>
  </si>
  <si>
    <t>FILA_13</t>
  </si>
  <si>
    <r>
      <rPr>
        <b/>
        <sz val="10"/>
        <color indexed="8"/>
        <rFont val="Arial"/>
        <family val="2"/>
      </rPr>
      <t>Contrato 5-31.9/025 de 2015 (Diseños Bicentenario)</t>
    </r>
    <r>
      <rPr>
        <sz val="10"/>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10"/>
        <color indexed="8"/>
        <rFont val="Arial"/>
        <family val="2"/>
      </rPr>
      <t>(A-D)</t>
    </r>
  </si>
  <si>
    <t xml:space="preserve">No  se previó una prospección arqueológica </t>
  </si>
  <si>
    <t xml:space="preserve">Implementar  los instrumentos que operativicen las herramientas 
administrativas y técnicas de planeación, ejecución, seguimiento y control de los proyectos </t>
  </si>
  <si>
    <t>FILA_14</t>
  </si>
  <si>
    <r>
      <t xml:space="preserve">a) </t>
    </r>
    <r>
      <rPr>
        <b/>
        <sz val="10"/>
        <color indexed="8"/>
        <rFont val="Arial"/>
        <family val="2"/>
      </rPr>
      <t>Contrato de Obra No. 2.5-31.4/094 de 2016 (Bicentenario)</t>
    </r>
    <r>
      <rPr>
        <sz val="10"/>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10"/>
        <color indexed="8"/>
        <rFont val="Arial"/>
        <family val="2"/>
      </rPr>
      <t xml:space="preserve"> (A-D)</t>
    </r>
  </si>
  <si>
    <t xml:space="preserve">Deficiencia en la formulación de los proyectos  </t>
  </si>
  <si>
    <t>FILA_15</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</si>
  <si>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</si>
  <si>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</si>
  <si>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</si>
  <si>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Reglamentación de  anticipos</t>
  </si>
  <si>
    <t>FILA_16</t>
  </si>
  <si>
    <r>
      <rPr>
        <b/>
        <sz val="10"/>
        <color indexed="8"/>
        <rFont val="Arial"/>
        <family val="2"/>
      </rPr>
      <t xml:space="preserve">Contrato de Interventoría 2.5.5-31.4/013 de 2017 (Bicentenario). </t>
    </r>
    <r>
      <rPr>
        <sz val="10"/>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10"/>
        <color indexed="8"/>
        <rFont val="Arial"/>
        <family val="2"/>
      </rPr>
      <t>(A-D)</t>
    </r>
    <r>
      <rPr>
        <sz val="10"/>
        <color indexed="8"/>
        <rFont val="Arial"/>
        <family val="2"/>
      </rPr>
      <t xml:space="preserve"> </t>
    </r>
  </si>
  <si>
    <t>Deficiencias en el seguimiento y control del manejo del anticipo.</t>
  </si>
  <si>
    <t xml:space="preserve">Reglamentación de  anticipos </t>
  </si>
  <si>
    <t>FILA_17</t>
  </si>
  <si>
    <r>
      <rPr>
        <b/>
        <sz val="10"/>
        <color indexed="8"/>
        <rFont val="Arial"/>
        <family val="2"/>
      </rPr>
      <t xml:space="preserve"> Contrato Obra pública 2.5.31.4/095 de 2016 (CECUN). </t>
    </r>
    <r>
      <rPr>
        <sz val="10"/>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10"/>
        <color indexed="8"/>
        <rFont val="Arial"/>
        <family val="2"/>
      </rPr>
      <t>(A-D)</t>
    </r>
  </si>
  <si>
    <t>Deficiencias en la planificación del proyecto</t>
  </si>
  <si>
    <t>FILA_18</t>
  </si>
  <si>
    <r>
      <rPr>
        <b/>
        <sz val="10"/>
        <color indexed="8"/>
        <rFont val="Arial"/>
        <family val="2"/>
      </rPr>
      <t xml:space="preserve">Contrato de Obra N° 5.5-31.4/022 de 2017  </t>
    </r>
    <r>
      <rPr>
        <sz val="10"/>
        <color indexed="8"/>
        <rFont val="Arial"/>
        <family val="2"/>
      </rPr>
      <t xml:space="preserve"> Primera Etapa de la Ciudadela Universitaria para la Región Norte del Departamento del Cauca”</t>
    </r>
    <r>
      <rPr>
        <b/>
        <sz val="10"/>
        <color indexed="8"/>
        <rFont val="Arial"/>
        <family val="2"/>
      </rPr>
      <t xml:space="preserve"> </t>
    </r>
    <r>
      <rPr>
        <sz val="10"/>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10"/>
        <color indexed="8"/>
        <rFont val="Arial"/>
        <family val="2"/>
      </rPr>
      <t xml:space="preserve"> (A-D).</t>
    </r>
  </si>
  <si>
    <t>Falta de seguimiento y control.</t>
  </si>
  <si>
    <t>FILA_19</t>
  </si>
  <si>
    <r>
      <rPr>
        <b/>
        <sz val="10"/>
        <rFont val="Arial"/>
        <family val="2"/>
      </rPr>
      <t>Contrato de Consultoría No. 013 de 2015: P</t>
    </r>
    <r>
      <rPr>
        <sz val="10"/>
        <rFont val="Arial"/>
        <family val="2"/>
      </rPr>
      <t xml:space="preserve">ara la obra de la ll Etapa de la Ciudadela sede norte,  inoportuna su contratación, por cuanto se está adelantando la I Etapa  </t>
    </r>
    <r>
      <rPr>
        <b/>
        <sz val="10"/>
        <rFont val="Arial"/>
        <family val="2"/>
      </rPr>
      <t>(A)</t>
    </r>
    <r>
      <rPr>
        <sz val="10"/>
        <rFont val="Arial"/>
        <family val="2"/>
      </rPr>
      <t xml:space="preserve">
</t>
    </r>
  </si>
  <si>
    <t xml:space="preserve">
Deficiencias en la planeación de los contratos de obra  
</t>
  </si>
  <si>
    <t>FILA_20</t>
  </si>
  <si>
    <r>
      <rPr>
        <b/>
        <sz val="10"/>
        <color indexed="8"/>
        <rFont val="Arial"/>
        <family val="2"/>
      </rPr>
      <t xml:space="preserve">Proyecto Construcción Edificio de la División de TICS
</t>
    </r>
    <r>
      <rPr>
        <sz val="10"/>
        <color indexed="8"/>
        <rFont val="Arial"/>
        <family val="2"/>
      </rPr>
      <t xml:space="preserve">La instalación del cielo falso en Superboard de toda la obra, presenta fallas en las juntas de dilatación de las láminas instaladas, y se hace necesario cubrirlas con el material adecuado para garantizar su óptima presentación y duración </t>
    </r>
    <r>
      <rPr>
        <b/>
        <sz val="10"/>
        <color indexed="8"/>
        <rFont val="Arial"/>
        <family val="2"/>
      </rPr>
      <t xml:space="preserve">(A-D-F) </t>
    </r>
  </si>
  <si>
    <t>Deficiencias  de seguimiento y Control</t>
  </si>
  <si>
    <t xml:space="preserve">Aplicar los mecanismos de control para el aseguramiento del contrato   </t>
  </si>
  <si>
    <t xml:space="preserve">Adelantar acciones derivadas de las  obligaciones post contractuales a cargo del contratista  </t>
  </si>
  <si>
    <t xml:space="preserve">Registro de  cumplimiento </t>
  </si>
  <si>
    <t xml:space="preserve">El supervisor e internventor externo del contrato de obra civil 040 de 2016, comunicaron con oficio 5-52/322 las reparaciones realizadas en el cielo raso del Edificio TIC, adelantadas por Felipe Acosta en calidad de representante del contratista consorcio Edificio TIC. </t>
  </si>
  <si>
    <t>FILA_21</t>
  </si>
  <si>
    <r>
      <rPr>
        <b/>
        <sz val="10"/>
        <rFont val="Arial"/>
        <family val="2"/>
      </rPr>
      <t xml:space="preserve">Contratación por Prestación de Servicios </t>
    </r>
    <r>
      <rPr>
        <sz val="10"/>
        <color indexed="8"/>
        <rFont val="Arial"/>
        <family val="2"/>
      </rPr>
      <t xml:space="preserve">
 La contratación por prestación de servicios se incrementó entre el 2017 (770 contratos) y 2018 (1.070 contratos) en 38,9%, el incremento fue del 35,6% al pasar de $8.832.347.867 a $11.978.427.598. Respecto a la contratación de la Vicerrectoría Administrativa y Financiera, el incremento fue del 123,7% (de 80 contratos en 2017 ($1.128.243.928) a 179 en 2018 ($1.888.885.060), el incremento fue del 67,4%  </t>
    </r>
    <r>
      <rPr>
        <b/>
        <sz val="10"/>
        <color indexed="8"/>
        <rFont val="Arial"/>
        <family val="2"/>
      </rPr>
      <t xml:space="preserve">(A) </t>
    </r>
  </si>
  <si>
    <t>Falta de racionalización en la distribución y necesidades del talento humano, lo cual genera un incremento en el gasto, contrario al principio de economía</t>
  </si>
  <si>
    <t>Racionalizar los recursos universitarios destinados al funcionamiento administrativo</t>
  </si>
  <si>
    <t>Establecer controles a  la provisión de talento humano de apoyo por OPS  de las dependencias universitarias.</t>
  </si>
  <si>
    <t xml:space="preserve">Instrumentos de verificación aplicados a la racionalización de necesidades de OPS por dependencias  </t>
  </si>
  <si>
    <t>FILA_22</t>
  </si>
  <si>
    <t>22 AVANCE ó SEGUIMIENTO DEL PLAN DE MEJORAMIENTO</t>
  </si>
  <si>
    <r>
      <rPr>
        <b/>
        <sz val="10"/>
        <rFont val="Arial"/>
        <family val="2"/>
      </rPr>
      <t>Liquidación Derechos Básicos de Matrícula .</t>
    </r>
    <r>
      <rPr>
        <sz val="10"/>
        <rFont val="Arial"/>
        <family val="2"/>
      </rPr>
      <t xml:space="preserve">
a) Se identificó una subestimación en la ejecución presupuestal de ingresos por $6.777.683.127, hechos que terminaron por afectar la ejecución de recursos y/o su revelación como recursos de capital al cierre de la vigencia 2018  </t>
    </r>
    <r>
      <rPr>
        <b/>
        <sz val="10"/>
        <color indexed="8"/>
        <rFont val="Arial"/>
        <family val="2"/>
      </rPr>
      <t>(A)</t>
    </r>
    <r>
      <rPr>
        <sz val="10"/>
        <color indexed="8"/>
        <rFont val="Arial"/>
        <family val="2"/>
      </rPr>
      <t xml:space="preserve">
</t>
    </r>
  </si>
  <si>
    <t>Decisiones de la Administración e inoportunidad en la generación de los recibos de matrícula.</t>
  </si>
  <si>
    <t>Establecer controles que aseguren la programación académica con el ciclo presupuestal  de la vigencia correspondiente</t>
  </si>
  <si>
    <t xml:space="preserve"> Registrar la apropiación y recaudo de servicios académicos en la vigencia de la programación académica </t>
  </si>
  <si>
    <t>Presupuesto Anual</t>
  </si>
  <si>
    <t>FILA_23</t>
  </si>
  <si>
    <r>
      <t xml:space="preserve">b) Se evidenciaron descuentos en derechos básicos de matrícula por el ejercicio del sufragio sin el debido soporte del certificado electoral </t>
    </r>
    <r>
      <rPr>
        <b/>
        <sz val="10"/>
        <color indexed="8"/>
        <rFont val="Arial"/>
        <family val="2"/>
      </rPr>
      <t>(A)</t>
    </r>
  </si>
  <si>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</si>
  <si>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</si>
  <si>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</si>
  <si>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</si>
  <si>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t>FILA_24</t>
  </si>
  <si>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</si>
  <si>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</si>
  <si>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</si>
  <si>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</si>
  <si>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t>FILA_25</t>
  </si>
  <si>
    <r>
      <rPr>
        <b/>
        <sz val="10"/>
        <color indexed="8"/>
        <rFont val="Arial"/>
        <family val="2"/>
      </rPr>
      <t xml:space="preserve">Ejecución del Presupuesto de Ingresos. </t>
    </r>
    <r>
      <rPr>
        <sz val="10"/>
        <color indexed="8"/>
        <rFont val="Arial"/>
        <family val="2"/>
      </rPr>
      <t xml:space="preserve">Se identificaron rubros en los cuales no se realizó el registro presupuestal, a pesar de haberse presentado un recaudo por parte de la entidad en cuantía de $6.777.683.127  </t>
    </r>
    <r>
      <rPr>
        <b/>
        <sz val="10"/>
        <color indexed="8"/>
        <rFont val="Arial"/>
        <family val="2"/>
      </rPr>
      <t xml:space="preserve">(A-D) </t>
    </r>
  </si>
  <si>
    <t>Deficiencias en la formuación del presupuesto de ingresos</t>
  </si>
  <si>
    <t>Establecer controles que aseguren la programación de ingresos y gastos con el ciclo presupuestal  de la vigencia correspondiente</t>
  </si>
  <si>
    <t xml:space="preserve"> Registrar la apropiación de ingresos y gastos,  y su ejecución  en la vigencia que corresponda. </t>
  </si>
  <si>
    <t>FILA_26</t>
  </si>
  <si>
    <r>
      <rPr>
        <b/>
        <sz val="10"/>
        <rFont val="Arial"/>
        <family val="2"/>
      </rPr>
      <t>Descuento en Matrícula por ejercicio del Sufragio.</t>
    </r>
    <r>
      <rPr>
        <sz val="10"/>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rFont val="Arial"/>
        <family val="2"/>
      </rPr>
      <t xml:space="preserve"> (A-F-D).</t>
    </r>
  </si>
  <si>
    <t>Deficiencias en el cumplimiento del procedimiento establecido para el trámite de la liquidación de la matrícula financiera.</t>
  </si>
  <si>
    <t xml:space="preserve">El Centro de Posgrados presentó el documento "Procedimiento de matrícula de financiera y académica para Programas de Posgrados",  dirígido a Decanos, Coordinadores de Programas y enlaces de posgrados. 
Igualmente determina dos problemáticas, así: Reporte tardío en la expedición de las resoluciones de beca a los estudiantes de posgrados por parte de las facultades; y  Entrega tardía de los comprobantes de certificado electoral por parte de los estudiantes de posgrados.
Observación OCI: las evidencias no reportan ningún avance respecto de la actividad de mejoramiento, debido a que el procedimiento 
"PA-GA-4.2-PR-10 Inscripción y Matricula Académica y Financiera a Programas de Posgrado",  no registra los ajustes de mejora propuestos visible por su última fecha de actualización con fecha de actualización (30/11/2017). </t>
  </si>
  <si>
    <t>FILA_27</t>
  </si>
  <si>
    <r>
      <t xml:space="preserve">a) </t>
    </r>
    <r>
      <rPr>
        <b/>
        <sz val="10"/>
        <color indexed="8"/>
        <rFont val="Arial"/>
        <family val="2"/>
      </rPr>
      <t>Disponibilidad Presupuestal Contrato de Compraventa 036 de 2018</t>
    </r>
    <r>
      <rPr>
        <sz val="10"/>
        <color indexed="8"/>
        <rFont val="Arial"/>
        <family val="2"/>
      </rPr>
      <t xml:space="preserve"> .  1.028.388.030  para la compra de equipos de cómputo, cuyo  Certificados de Disponibilidad Presupuestal fue insuficiente para cubrir el compromiso con diferencia de $155.140.994.</t>
    </r>
    <r>
      <rPr>
        <b/>
        <sz val="10"/>
        <color indexed="8"/>
        <rFont val="Arial"/>
        <family val="2"/>
      </rPr>
      <t xml:space="preserve"> (A).</t>
    </r>
  </si>
  <si>
    <t>Implementar controles periodicos  al presupuesto   asignado a las unidades académicas y/o administrativas</t>
  </si>
  <si>
    <t xml:space="preserve">Verificar la disponibilidad presupuestal  en el sistema de información financiera,  previa solicitud del gasto. </t>
  </si>
  <si>
    <t>Reporte  detallado de la ejecución del presupuesto</t>
  </si>
  <si>
    <t>FILA_28</t>
  </si>
  <si>
    <t xml:space="preserve">b) El contrato se suscribió el 13/11/2018 con plazo de 45 días calendario desde la legalización, con la anotación de que  no podría superar la vigencia 2018, la aprobación de garantías se efectúa el 26/11 y el 21/12/2018 se suscribió Otrosi modificando las cantidades iniciales,  lo que motivó la suspensión del contrato el 29/12/2018 sin justificación en circunstancias de fuerza mayor, reiniciándose el 04/03/2019. </t>
  </si>
  <si>
    <t>Revisar y actualizar los procedimientos de Planeación Institucional y herramientas, en lo relacionado con  la contratación de suministros.</t>
  </si>
  <si>
    <t xml:space="preserve">Formular un Plan de Anual de Adquisiciones que contemple las necesidades de suministro de equipos </t>
  </si>
  <si>
    <t>Plan de Adquisiciones con proyección de compra de equipos</t>
  </si>
  <si>
    <t>FILA_29</t>
  </si>
  <si>
    <r>
      <rPr>
        <b/>
        <sz val="10"/>
        <color indexed="8"/>
        <rFont val="Arial"/>
        <family val="2"/>
      </rPr>
      <t xml:space="preserve">Desfinanciamiento Programa de Regionalización .  </t>
    </r>
    <r>
      <rPr>
        <sz val="10"/>
        <color indexed="8"/>
        <rFont val="Arial"/>
        <family val="2"/>
      </rPr>
      <t>Con Acuerdo No. 005 de 2013 el Consejo Superior  creó el Centro de Regionalización, los programas académicos se constituyeron como autosostenibles con  matrículas 2 y 3 SMLMV; sin embargo se evidenció que entre los años 2013 al 2018 no se logró la autofinanciación; durante estos años se debió financiar el programa en  $27.052.622.548, la situación más crítica se presenta entre los años 2017 y 2018, donde el desfinanciamiento fue de $11.450.657.638 y $6.343.097.596.</t>
    </r>
    <r>
      <rPr>
        <b/>
        <sz val="10"/>
        <color indexed="8"/>
        <rFont val="Arial"/>
        <family val="2"/>
      </rPr>
      <t xml:space="preserve"> (A-D)</t>
    </r>
  </si>
  <si>
    <t xml:space="preserve">Falta de estudios de factibilidad, deficiencias en el proceso de planeación e inefectividad de los mecanismos de control interno.
No se estableció una estructura administrativa y financiera que garantice la sostenibilidad de los programas. </t>
  </si>
  <si>
    <t>Establecer  mecanismos de  gestión académica y administrativa de los programas regionalizados.</t>
  </si>
  <si>
    <t xml:space="preserve">Implementar procedimientos  de planificación, control y seguimiento a la  apertura y cierre de programas  regionalizados, en garantía de su sostenibilidad. 
Articular el compromiso de la  alcaldías locales y otros actores, para obtener recursos con destino al fortalecimiento del proceso de regionalización. </t>
  </si>
  <si>
    <t>Procedimientos documentados.
Registro de compromisos</t>
  </si>
  <si>
    <t>FILA_30</t>
  </si>
  <si>
    <t>30 AVANCE ó SEGUIMIENTO DEL PLAN DE MEJORAMIENTO</t>
  </si>
  <si>
    <r>
      <rPr>
        <b/>
        <sz val="10"/>
        <color indexed="8"/>
        <rFont val="Arial"/>
        <family val="2"/>
      </rPr>
      <t>Austeridad en el Gasto.</t>
    </r>
    <r>
      <rPr>
        <sz val="10"/>
        <color indexed="8"/>
        <rFont val="Arial"/>
        <family val="2"/>
      </rPr>
      <t xml:space="preserve"> El programa de regionalización  2017 y 2018  evidencian disminución del 38 %  en gastos de funcionamiento; sin embargo los rubros de servicios personales indirectos, (honorarios)  y adquisición de servicios (de mantenimiento y viáticos y gastos de viaje) se incrementaron en el 195%  y  215% respectivamente  </t>
    </r>
    <r>
      <rPr>
        <b/>
        <sz val="10"/>
        <color indexed="8"/>
        <rFont val="Arial"/>
        <family val="2"/>
      </rPr>
      <t xml:space="preserve">(A) </t>
    </r>
  </si>
  <si>
    <t>Ausencia de mecanismos de control, no acatamiento de los principios de contratación y lo establecido en el Decreto 1737 del 1998, sobre la implementación medidas de austeridad y eficiencia en el gasto público.</t>
  </si>
  <si>
    <t>Implementar  controles a los gastos de funcionamiento por honorarios y auxilios de apoyo al desarrollo de los programas regionalizados</t>
  </si>
  <si>
    <t xml:space="preserve">Registros de controles implementados  </t>
  </si>
  <si>
    <t>FILA_31</t>
  </si>
  <si>
    <r>
      <rPr>
        <b/>
        <sz val="10"/>
        <color indexed="8"/>
        <rFont val="Arial"/>
        <family val="2"/>
      </rPr>
      <t xml:space="preserve">Deserción Educativa en Programas de Regionalización.  </t>
    </r>
    <r>
      <rPr>
        <sz val="10"/>
        <color indexed="8"/>
        <rFont val="Arial"/>
        <family val="2"/>
      </rPr>
      <t xml:space="preserve">En el año 2013 (Acuerdo No. 005 de 2013)  para  la creación del Centro de Regionalización  no se tuvo en cuenta la realidad social del Departamento, con  totalidad de los municipios con indicadores altos de Necesidades Básicas Insatisfechas (47% - DANE 2017). Sin embargo, ofertó un programa de regionalización autosostenible en 7 municipios y 19 programas académicos, pagado en su totalidad por los estudiantes con altos costos de las matrículas; por lo que  a finales del 2018 se presentó un índice de deserción que supera el 45%;  la situación más crítica se presenta en la licenciatura en etnoeducación, ofertada en 3 municipios del Departamento (La deserción en Pitayó - Silvia 89%, Guapi 100%, Silvia Cabecera Municipal 98% y Popayán 53%), donde el índice de deserción es del 85%  </t>
    </r>
    <r>
      <rPr>
        <b/>
        <sz val="10"/>
        <color indexed="8"/>
        <rFont val="Arial"/>
        <family val="2"/>
      </rPr>
      <t>(A).</t>
    </r>
  </si>
  <si>
    <t xml:space="preserve">Insuficiencia en el estudio de justificación para la creación del programa de regionalización y debilidades en el proceso de planeación </t>
  </si>
  <si>
    <t xml:space="preserve">Implementar programas que estimulen la culminación de los estudios  de pregrado en modalidad de regionalización. </t>
  </si>
  <si>
    <t xml:space="preserve">Programas de bienestar estudiantil  </t>
  </si>
  <si>
    <t>FILA_32</t>
  </si>
  <si>
    <r>
      <rPr>
        <b/>
        <sz val="10"/>
        <color indexed="8"/>
        <rFont val="Arial"/>
        <family val="2"/>
      </rPr>
      <t xml:space="preserve">Recursos Estampilla Pro Universidad Nacional y demás Universidades </t>
    </r>
    <r>
      <rPr>
        <sz val="10"/>
        <color indexed="8"/>
        <rFont val="Arial"/>
        <family val="2"/>
      </rPr>
      <t xml:space="preserve">Del rubro I.211.705.061 Implementación de espacios de libre esparcimiento para el desarrollo físico y emocional integral para la comunidad universitaria, se ejecutaron recursos por $2.118.066, para el suministro de tiquetes aéreos al personal docente y administrativo de  diferentes dependencias de la Universidad, lo cual generó como consecuencia una destinación diferente de recursos </t>
    </r>
    <r>
      <rPr>
        <b/>
        <sz val="10"/>
        <color indexed="8"/>
        <rFont val="Arial"/>
        <family val="2"/>
      </rPr>
      <t xml:space="preserve">(A-D).  </t>
    </r>
  </si>
  <si>
    <t xml:space="preserve">Deficiencias en el control interno, procedimientos y actividades de control. </t>
  </si>
  <si>
    <t xml:space="preserve">Definir los criterios técnicos de aplicación de la Ley 1697 del 2013 </t>
  </si>
  <si>
    <t xml:space="preserve">Establecer directrices que orienten la destinación de recursos Estampilla Pro Universidad Nacional y demás universidades estatales. </t>
  </si>
  <si>
    <t>Directriz del Consejo Superior</t>
  </si>
  <si>
    <t>FILA_33</t>
  </si>
  <si>
    <r>
      <rPr>
        <b/>
        <sz val="10"/>
        <rFont val="Arial"/>
        <family val="2"/>
      </rPr>
      <t xml:space="preserve">Seguimiento al Plan de Mejoramiento. </t>
    </r>
    <r>
      <rPr>
        <sz val="10"/>
        <color indexed="8"/>
        <rFont val="Arial"/>
        <family val="2"/>
      </rPr>
      <t xml:space="preserve"> Con corte a 31 de diciembre de 2018  se evidenció que a pesar la fecha máxima para  las actividades de mejoramiento (30/12/2015), a la fecha de la revisión, no obstante, el seguimiento y recomendaciones formuladas por la Oficina Asesora de Control Interno, persisten 8 actividades cuya ejecución no llega al 100% y en 10 actividades reportadas como cumplidas, estas no fueron efectivas y/o no fue posible evaluar su pertinencia y efectividad por falta de los documentos de soporte </t>
    </r>
    <r>
      <rPr>
        <b/>
        <sz val="10"/>
        <color indexed="8"/>
        <rFont val="Arial"/>
        <family val="2"/>
      </rPr>
      <t>(A)</t>
    </r>
  </si>
  <si>
    <t>Deficiencias en la ejecución del plan de mejoramiento</t>
  </si>
  <si>
    <t>Orientar las acciones de cumplimiento, prescritas en la Resolución Rectoral 290 del 2019</t>
  </si>
  <si>
    <t xml:space="preserve">Realizar seguimiento semestral  a las acciones pendientes de cierre del Plan de Mejoramiento 2015. </t>
  </si>
  <si>
    <t>Registros de seguimiento</t>
  </si>
  <si>
    <t xml:space="preserve">Con base en los resultados de la auditoría practicada a la vigencia 2019, la Universidad del Cauca reformuló las siete actividades sin concluir del Plan de Mejoramiento resultante de la auditoría vigencia 2013, lo cual se registró en el plan de mejoramiento reportado al SIRECI en el mes de junio del 2020. </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</si>
  <si>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</si>
  <si>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</si>
  <si>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</si>
  <si>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</si>
  <si>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</si>
  <si>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Activos Intangibles Regalías (A).
En diciembre 2014 se adquieren licencias a EBSCO INTERNATIONAL, NIT 521231562 con recursos de regalías, para acceder a las bases bibliográficas por el período 2015 y 2019 utilizadas en el Proyecto ID-3848; que según los Libros auxiliares de la "Unidad 04 Sistema General de Regalías" a 31/12/2019 continuaban registradas en la cuenta 19700701 En Bodega por $749.999.999, y sin amortizar.</t>
  </si>
  <si>
    <t>Deficiencias en la aplicación y seguimiento de los controles establecidos para el registro, medición y reconocimiento de las licencias y software en el SRF.</t>
  </si>
  <si>
    <t xml:space="preserve">Establecer controles al cumplimiento de procedimientos y políticas contables  en el  registro, medición y reconocimiento de licencias y software.
</t>
  </si>
  <si>
    <t>Conciliar la información del SRF con los bienes intangibles entregados  (Regalías)</t>
  </si>
  <si>
    <t>Registros de conciliación de  activos intangibles (Regalías).</t>
  </si>
  <si>
    <t>Activos de Cuantía Menor.  (A) 
La Universidad al 31/12/2019 tenía registrados en el SRF10.942 bienes en servicio, con un costo actual de $57.186.694.045,89 y "saldos por depreciar" de $34.907.132.029,91, reconocidas en las diferentes cuentas de los grupos 16 (depreciación) y 19 (amortización). 
Sin embargo, existen bienes adquiridos en el 2018 y 2019 cuyo costo era igual o menor a dos SMM, sin depreciar o amortizar  en el mismo periodo contable,  quedando saldos sobrestimados por $436.295.333 en el grupo 16 y $437.649.035 en el grupo 19.</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</si>
  <si>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</si>
  <si>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al   SRF para detectar los activos de menor cuantía sin depreciar en el período. 
</t>
  </si>
  <si>
    <t>Gestionar  los ajustes del SRF para la depreciación de  los activos de menor cuantía.</t>
  </si>
  <si>
    <t>Reporte de bienes de menor cuantía  depreciados en el sistema en el período.</t>
  </si>
  <si>
    <t>No hay unidad de criterios para registrar en el SRF la vida útil y el valor residual de los activos intangibles, según la duración de las licencias adquiridas y el Manual de Políticas Contables frente a las revelaciones en las Notas a los Estados Financieros a diciembre de 2019 (Ver Tabla N° 14 del Informe C.G.R.)
El sistema omite el cálculo sistemático de amortización, y múltiples bienes registrados en la cuenta "197007 Licencias" tienen vida útil de -1, 3, 4, 5, 6, 7, que presentan "Saldo por depreciar" cuyo valor es igual al costo de adquisición, y valor residual superior a 0% que en su mayoría es 1%.</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</si>
  <si>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</si>
  <si>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 la aplicación de los criterios de  vida útil de los activos intangibles 
</t>
  </si>
  <si>
    <t xml:space="preserve">Realizar el registro de  los activos intangibles, conforme a la politica interna y/o al derecho reconocido en los contratos de adquisición. </t>
  </si>
  <si>
    <t>Registros de activos intangibles</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</si>
  <si>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</si>
  <si>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</si>
  <si>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 xml:space="preserve">Fortalecer los mecanismos de seguimiento y control al recaudo oportuno y congruente de los derechos a favor de la Institución </t>
  </si>
  <si>
    <t>Conciliar periódicamente las partidas no identificadas  y cruzar la información con el reporte SQUID sobre la gestión de cartera para su cobro oportuno.</t>
  </si>
  <si>
    <t>Registros de conciliación   y seguimiento al pago de cuentas de cobro</t>
  </si>
  <si>
    <t>Activos No Explotados (A)
Ascensor MTISUBISHI, placa 000001, código 20801175 con  ingreso a almacén el 31/12/2017 por $83.100.000, y registro en la cuenta 163711 Equipos de transporte, tracción y elevación, con vida útil de 13 años (156 meses), clasificado como PROPIEDAD, PLANTA Y EQUIPO NO EXPLOTADO.
El Manual de Políticas Contables en Art. 181 estableció para este tipo de bienes 20 años de vida útil, como la entidad lo revela en la Nota 10.2 Estimaciones; sin embargo, el reporte con corte al 31/12/2019 del SRF, evidencia que la depreciación acumulada no se ajusta a la vida útil registrada ni a la establecida en la política contable, al presentar depreciación acumulada de $23.421.641,70, con un mayor valor de $10.637.027, producto de restar a la depreciación acumulada reconocida, la depreciación que correspondería a los 24 meses transcurridos por $12.784.615 (...)</t>
  </si>
  <si>
    <t>Inadecuada parametrización y registro de información en el SRF, ausencia del seguimiento y control a la medición posterior de los activos, inaplicación de políticas contables adoptadas en el Manual de Políticas Contables y por ineficiencia en la gestión e inversión de los recursos públicos.</t>
  </si>
  <si>
    <t xml:space="preserve">Establecer controles a la aplicación de las políticas y procedimientos vigentes sobre  la clasificación de Construcciones en curso.   </t>
  </si>
  <si>
    <t xml:space="preserve">Reclasificar el activo  en la cuenta contable correspondiente y revisar su vida útil y la depreciación acumulada.
</t>
  </si>
  <si>
    <t>Registros de reclasificación del activo</t>
  </si>
  <si>
    <t>Provisión proceso 20170011600 (A).
El registro en EKOGUI proceso radicado No. 199133300120170011600 contra la UNICAUCA en el Juzgado 01 Administrativo de Popayán, detalla en el ítem actuaciones del proceso el pago por $55.337.554;  que indica que debe hacerse el retiro de la provisión contable y quedar en cero,  como muestra el pantallazo del sistema de información. (Gráfico 3 Informe CGR).  A pesar de lo anterior, a 31/12/2019 el saldo de la cuenta 270103 provisiones del proceso referido por $104.095.851.92, no concuerda con el valor de la provisión estimada en el eKOGUI y no evidencia el reconocimiento del pasivo real a pesar que hubo fallo ejecutoriado en contra de la entidad y su posterior pago.</t>
  </si>
  <si>
    <t>Falta de seguimiento y control a los valores que se deben registrar de provisión contable y las deficiencias conciliación entre la Oficina Jurídica y el área Financiera de la Universidad.</t>
  </si>
  <si>
    <t xml:space="preserve">Establecer controles al procedimiento de calificación, provisión contable y pasivo contingente en los procesos litigiosos contra la Universidad. </t>
  </si>
  <si>
    <t>Registrar   la provisión del riesgo alto   de los procesos litigiosos  conforme a la Resolución 257 del 2018.</t>
  </si>
  <si>
    <t>Registro de la provisión</t>
  </si>
  <si>
    <t xml:space="preserve">Ejecución de Ingresos por Matrículas (A).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</si>
  <si>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</si>
  <si>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</si>
  <si>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</si>
  <si>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</si>
  <si>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Ingresos y recaudo por estampilla (A)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</si>
  <si>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</si>
  <si>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</si>
  <si>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Adecuar el sistema facturador SQUID para el reconocimiento contable de causación y recaudo por concepto de estampilla.</t>
  </si>
  <si>
    <t>Reporte de facturacón de Estampillas mediante el Sstema SQUID</t>
  </si>
  <si>
    <t>Contratos de comodatos (A).
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</si>
  <si>
    <t xml:space="preserve">Los controles establecidos para el registro y control de bienes y supervisión contractual son inadecuados y/o no se aplican, y por deficiencias en el diseño y aplicación de las políticas contables para activos no generadores de efectivo.
</t>
  </si>
  <si>
    <r>
      <rPr>
        <b/>
        <sz val="10"/>
        <color indexed="8"/>
        <rFont val="Arial Narrow"/>
        <family val="2"/>
      </rPr>
      <t>Activos generadores de efectivo (A)</t>
    </r>
    <r>
      <rPr>
        <sz val="10"/>
        <color indexed="8"/>
        <rFont val="Arial Narrow"/>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</si>
  <si>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</si>
  <si>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</si>
  <si>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</si>
  <si>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t>Procedimiento documentado</t>
  </si>
  <si>
    <r>
      <rPr>
        <b/>
        <sz val="10"/>
        <color indexed="8"/>
        <rFont val="Arial Narrow"/>
        <family val="2"/>
      </rPr>
      <t xml:space="preserve">Normas Internas frente al marco normativo para entidades de Gobierno (A).
</t>
    </r>
    <r>
      <rPr>
        <sz val="10"/>
        <color indexed="8"/>
        <rFont val="Arial Narrow"/>
        <family val="2"/>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</si>
  <si>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</si>
  <si>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t xml:space="preserve">
Asegurar  la armonía entre las normas  y procedimientos   bajo la dinámica de los lineamientos  y la  doctrina contable  
</t>
  </si>
  <si>
    <t>Establecer mecanismos de  alineación de normas internas y procedimientos que afectan el proceso contable en los registros y  sistemas de información  .</t>
  </si>
  <si>
    <t>Registro de mecanismo de  alineación normativa</t>
  </si>
  <si>
    <r>
      <rPr>
        <b/>
        <sz val="10"/>
        <color indexed="8"/>
        <rFont val="Arial Narrow"/>
        <family val="2"/>
      </rPr>
      <t>Ejecución Plan Anual de Adquisiciones (PAA) 2019 (A</t>
    </r>
    <r>
      <rPr>
        <sz val="10"/>
        <color indexed="8"/>
        <rFont val="Arial Narrow"/>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</si>
  <si>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t xml:space="preserve">No se verificó efectivamente que los bienes y servicios solicitados estuvieran programados en el PAA 2019, ni hubiesen solicitado la actualización conforme al artículo segundo de la Resolución 063 de 2019.
</t>
  </si>
  <si>
    <t xml:space="preserve">
Reorientar la metodología de formulación del Plan Anual de Adquisiciones como herramienta estratégica de gestión.</t>
  </si>
  <si>
    <t xml:space="preserve">
Documentar, socializar y aplicar el procedimiento para la elaboración,  seguimiento y actualización del Plan Anual de Adquisiciones.</t>
  </si>
  <si>
    <t>Procedimiento documentado, socializado y aplicado</t>
  </si>
  <si>
    <r>
      <rPr>
        <b/>
        <sz val="10"/>
        <color indexed="8"/>
        <rFont val="Arial Narrow"/>
        <family val="2"/>
      </rPr>
      <t>Saldos iniciales activos no generadores de efectivo. (A)</t>
    </r>
    <r>
      <rPr>
        <sz val="10"/>
        <color indexed="8"/>
        <rFont val="Arial Narrow"/>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</si>
  <si>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</si>
  <si>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</si>
  <si>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</si>
  <si>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r>
      <rPr>
        <b/>
        <sz val="10"/>
        <color indexed="8"/>
        <rFont val="Arial Narrow"/>
        <family val="2"/>
      </rPr>
      <t>Registro eKogui (A-D)</t>
    </r>
    <r>
      <rPr>
        <sz val="10"/>
        <color indexed="8"/>
        <rFont val="Arial Narrow"/>
        <family val="2"/>
      </rPr>
      <t xml:space="preserve">
A 31 de diciembre de 2019 la Universidad del Cauca no ha efectuado el registro en la plataforma eKOGUI de los procesos con radicación Nos. 200301397-00 y 201700265-00.</t>
    </r>
  </si>
  <si>
    <t>Fallas en los controles diseñados.</t>
  </si>
  <si>
    <t>Asegurar la efectividad de los controles en garantía de la completitud de la información litigiosa E-kogui</t>
  </si>
  <si>
    <t xml:space="preserve">Documentar el procedimiento de registro de información litigiosa
Diseñar nuevos controles al registro de información litigiosa, ajustados a las   normativas nacionales
</t>
  </si>
  <si>
    <t>Procedimiento documentado e implementado</t>
  </si>
  <si>
    <r>
      <rPr>
        <b/>
        <sz val="10"/>
        <color indexed="8"/>
        <rFont val="Arial Narrow"/>
        <family val="2"/>
      </rPr>
      <t>Sanción de Ministerio de Trabajo (A-F-D).</t>
    </r>
    <r>
      <rPr>
        <sz val="10"/>
        <color indexed="8"/>
        <rFont val="Arial Narrow"/>
        <family val="2"/>
      </rPr>
      <t xml:space="preserve">
La Territorial Cauca del Ministerio de Trabajo por medio de la Res.118 del 7/05/2018 impuso sanción pecuniaria a la UNICAUCA por $31.249.680, quedando en firme en Res. 087 del 28/02/2019, una vez se decidió la impugnación presentada por el alma mater, al considerar que se cometió vulneración al artículo 416-A. del  C.S.T. relacionado con el derecho de permiso sindical.
Para dar cumplimiento a la medida administrativa, el ente universitario expidió la Resolución 267 del 8/04/2019, que ordenó a la División de Gestión Financiera la realización del registro de disponibilidad presupuestal y generar el pago de $31.249.680, el cual fue llevado a cabo el día 9/04/2019, tal como se soporta en comprobante de egreso 201900016</t>
    </r>
  </si>
  <si>
    <t>La sanción fue generada a causa de los hechos producidos por la administración de la Universidad del Cauca y que el Ministerio del Trabajo consideró eran constitutivos de vulneración al derecho de permiso sindical regulado en el C.S.T</t>
  </si>
  <si>
    <t>Establecer criterios para el otorgamiento de derechos  derivados de la  asociación sindical,  con arreglo a las disposiciones vigentes</t>
  </si>
  <si>
    <t>Definir  mecanismos de  trámite  del  permiso sindical a los docentes universitarios</t>
  </si>
  <si>
    <t>Registro mecanismos y criterios</t>
  </si>
  <si>
    <r>
      <rPr>
        <b/>
        <sz val="10"/>
        <color indexed="8"/>
        <rFont val="Arial Narrow"/>
        <family val="2"/>
      </rPr>
      <t>Norma de Austeridad del Gasto (A)</t>
    </r>
    <r>
      <rPr>
        <sz val="10"/>
        <color indexed="8"/>
        <rFont val="Arial Narrow"/>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</si>
  <si>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t>Debilidades de control interno que trae como consecuencia mantener vigente una norma cuyo procedimiento no se lleve a cabo en la práctica (verificación en el sistema ACOPS), sino en el SIRECI.</t>
  </si>
  <si>
    <t>Actualizar el Estatuto Financiero y presupuestal a la realidad de la operación institucional</t>
  </si>
  <si>
    <t>Ajustar el artículo 61 del Estatuto Financiero y Presupuestal,  frente a la verificación de pluralidad de contratos de prestación de servicios.</t>
  </si>
  <si>
    <t xml:space="preserve">Registro de ajuste </t>
  </si>
  <si>
    <r>
      <rPr>
        <b/>
        <sz val="10"/>
        <color indexed="8"/>
        <rFont val="Arial Narrow"/>
        <family val="2"/>
      </rPr>
      <t>Rendición gestión contractual aplicativo SIRECI (A- PAS).</t>
    </r>
    <r>
      <rPr>
        <sz val="10"/>
        <color indexed="8"/>
        <rFont val="Arial Narrow"/>
        <family val="2"/>
      </rPr>
      <t xml:space="preserve">
1. Contratos rendidos en formulario 426 F5.4: GESTIÓN CONTRACTUAL - CONVENIOS / CONTRATOS INTERADMINISTRATIVOS en forma incorrecta, al no constituirse como convenios o contratos interadministrativos: 
Suministros del 2019: 5.5-31.6/001, 5.5-31.6/002, 5.5-31.6/003,5.5-31.6/006,5.5-31.6/001/008, 5.5-31.6/0012,5.5-31.6/013, 5.5-31.6/015, 5,5-31,6/017,  5.5-31.6/022, 5.5-31.6/024, 5.5-31.6/027,5.5-31.6/030, 5.5-31.6/042, 5.5-31.6/043,5.5-31.6/044, 5.5-31.6/045, 5.5-31.6/047,5.5-31.6/048,5.5-31.6/049 , 5,5-31,4/050 de 2019 obra.
Compraventa 2019:5.5-31.3/004, 5.5-31.3/009, 5.5-31.3/010, 5.5-31.3/014; 5.5-31.3/016, 5.5-31.3/018, 5.5-31.3/019; 5.5-31.3/028, 5.5-31.3/029, 5.5-31.3/031.5-31.3/034, 5.5-31.3/033, 5.5-31.3/035, 5.5-31.3/037; 5.5-31.3/038, 5.5-31.3/041
Obra 2019:5.5-31.4/005, 5.5-31.4/020; 5.5-31.4/039, 5-31.4/040,  5.5-31.4/050
Interventoría 2019: 5.5-31.9/023; 5.5-31.9/025, 5.5-31.9/046
OPS 2019: 5.5-31.5/026
Arrendamiento 2019; 5.5-31.1/036
2.Negocios jurídicos no rendidos en formularios del SIRECI vigencia 2019: 10,1-32,7/001, 10,1-32,7/002, 10.1-32.7/003, 10,2-32,6/004, 2.5.32.7-094.
3. Negocios jurídicos con contratistas bajo ffiguras de Consorcio o Unión Temporal: contratos del 2019 Nos. 5,5-31,9/023, 5,5-31,4/046  y 5,5-31,3/029, que revisados los formularios 427 F5.5: GESTIÓN CONTRACTUAL - INTEGRANTES CONSORCIOS Y UNIONES TEMPORALES vigencia 2019, no se evidencia la rendición de la información.</t>
    </r>
  </si>
  <si>
    <t>Debilidades en el control que realiza la Entidad al momento de rendir este reporte al aplicativo SIRECI.</t>
  </si>
  <si>
    <t>Asegurar la calidad del  reporte de la  contratación  a través del aplicativo SIRECI.</t>
  </si>
  <si>
    <t>Revisar y ajustar  los controles aplicados  sobre la  información contractual.</t>
  </si>
  <si>
    <t>Registro de cumplimiento de controles</t>
  </si>
  <si>
    <r>
      <rPr>
        <b/>
        <sz val="10"/>
        <color indexed="8"/>
        <rFont val="Arial Narrow"/>
        <family val="2"/>
      </rPr>
      <t>Archivo de soportes contractuales (A).</t>
    </r>
    <r>
      <rPr>
        <sz val="10"/>
        <color indexed="8"/>
        <rFont val="Arial Narrow"/>
        <family val="2"/>
      </rPr>
      <t xml:space="preserve">
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</si>
  <si>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</si>
  <si>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</si>
  <si>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 xml:space="preserve"> Consolidar y organizar  las carpetas  contractuales  conforme a laa  Tablas de Retención Documental-TRD.</t>
  </si>
  <si>
    <t xml:space="preserve">Registros de organización documental  </t>
  </si>
  <si>
    <r>
      <rPr>
        <b/>
        <sz val="10"/>
        <color indexed="8"/>
        <rFont val="Arial Narrow"/>
        <family val="2"/>
      </rPr>
      <t xml:space="preserve">Hallazgo inicial vigencia 2013: </t>
    </r>
    <r>
      <rPr>
        <sz val="10"/>
        <color indexed="8"/>
        <rFont val="Arial Narrow"/>
        <family val="2"/>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0"/>
        <color indexed="8"/>
        <rFont val="Arial Narrow"/>
        <family val="2"/>
      </rPr>
      <t xml:space="preserve">
Observación vigencia 2019: </t>
    </r>
    <r>
      <rPr>
        <sz val="10"/>
        <color indexed="8"/>
        <rFont val="Arial Narrow"/>
        <family val="2"/>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</si>
  <si>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</si>
  <si>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</si>
  <si>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</si>
  <si>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</si>
  <si>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r>
      <rPr>
        <b/>
        <sz val="10"/>
        <color indexed="8"/>
        <rFont val="Arial Narrow"/>
        <family val="2"/>
      </rPr>
      <t xml:space="preserve">Hallazgo inicial vigencia 2013: </t>
    </r>
    <r>
      <rPr>
        <sz val="10"/>
        <color indexed="8"/>
        <rFont val="Arial Narrow"/>
        <family val="2"/>
      </rPr>
      <t xml:space="preserve">
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r>
    <r>
      <rPr>
        <b/>
        <sz val="10"/>
        <color indexed="8"/>
        <rFont val="Arial Narrow"/>
        <family val="2"/>
      </rPr>
      <t xml:space="preserve">Hallazgos vigencia 2019: 
</t>
    </r>
    <r>
      <rPr>
        <sz val="10"/>
        <color indexed="8"/>
        <rFont val="Arial Narrow"/>
        <family val="2"/>
      </rPr>
      <t>Según la información reportada por la Oficina de Control Interno, al 31 de diciembre de 2019 se alcanzó un cumplimiento del 50% de las acciones de mejora, razón por la cual es importante considerarlas en la presente auditoría.</t>
    </r>
  </si>
  <si>
    <t>Establecer mecanismos de control a la gestión documental de las carpetas de los cuentadantes de  bienes institucionales</t>
  </si>
  <si>
    <t>Actualizar las carpetas de  los cuentadantes de bienes universitarios,  conforme a la Tabla de Retención Documental-TRD</t>
  </si>
  <si>
    <t>Porcentaje carpetas actualizadas</t>
  </si>
  <si>
    <r>
      <rPr>
        <b/>
        <sz val="10"/>
        <color indexed="8"/>
        <rFont val="Arial Narrow"/>
        <family val="2"/>
      </rPr>
      <t xml:space="preserve">Hallazgo inicial vigencia 2013: 
</t>
    </r>
    <r>
      <rPr>
        <sz val="10"/>
        <color indexed="8"/>
        <rFont val="Arial Narrow"/>
        <family val="2"/>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10"/>
        <color indexed="8"/>
        <rFont val="Arial Narrow"/>
        <family val="2"/>
      </rPr>
      <t xml:space="preserve">Hallazgo vigencia 2019: </t>
    </r>
    <r>
      <rPr>
        <sz val="10"/>
        <color indexed="8"/>
        <rFont val="Arial Narrow"/>
        <family val="2"/>
      </rPr>
      <t xml:space="preserve">
Según el reporte entregado por la OCI la acción se ha cumplido en un 80%, a tal punto que los funcionarios para el mes de junio de 2019, recibieron capacitación sobre el manejo de la tecnología adquirida.</t>
    </r>
  </si>
  <si>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</si>
  <si>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</si>
  <si>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</si>
  <si>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</si>
  <si>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r>
      <t xml:space="preserve">Hallazgo vigencia 2013: 
</t>
    </r>
    <r>
      <rPr>
        <sz val="10"/>
        <color indexed="8"/>
        <rFont val="Arial Narrow"/>
        <family val="2"/>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r>
    <r>
      <rPr>
        <b/>
        <sz val="10"/>
        <color indexed="8"/>
        <rFont val="Arial Narrow"/>
        <family val="2"/>
      </rPr>
      <t xml:space="preserve">Hallazgo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 </t>
    </r>
  </si>
  <si>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</si>
  <si>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</si>
  <si>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Documentar, socializar y someter a aprobación de la Arquidiócesis de Popayán,   los protocolos para  seguimiento de las piezas patrimoniales, y construir un documento sobre el diagnóstico situacional y  requerimientos de apropiación, conservación y difusión por  la  Universidad  </t>
  </si>
  <si>
    <t>Documento diagnóstico y protocolos documentados, socializados y aprobados</t>
  </si>
  <si>
    <r>
      <rPr>
        <b/>
        <sz val="10"/>
        <color indexed="8"/>
        <rFont val="Arial Narrow"/>
        <family val="2"/>
      </rPr>
      <t xml:space="preserve">Hallazgos vigencia 2013: 
</t>
    </r>
    <r>
      <rPr>
        <sz val="10"/>
        <color indexed="8"/>
        <rFont val="Arial Narrow"/>
        <family val="2"/>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0"/>
        <color rgb="FFFF0000"/>
        <rFont val="Arial Narrow"/>
        <family val="2"/>
      </rPr>
      <t xml:space="preserve"> </t>
    </r>
    <r>
      <rPr>
        <sz val="10"/>
        <rFont val="Arial Narrow"/>
        <family val="2"/>
      </rPr>
      <t>Sin embargo en el Acta de entrega que hizo al Banco de la República en 1982 por parte de la Universidad, se relacionan “elementos sin precio”, no permite tener certeza si están registrados o no en la contabilidad.</t>
    </r>
    <r>
      <rPr>
        <b/>
        <sz val="10"/>
        <color rgb="FFFF0000"/>
        <rFont val="Arial Narrow"/>
        <family val="2"/>
      </rPr>
      <t xml:space="preserve">
</t>
    </r>
    <r>
      <rPr>
        <sz val="10"/>
        <color indexed="8"/>
        <rFont val="Arial Narrow"/>
        <family val="2"/>
      </rPr>
      <t xml:space="preserve">
</t>
    </r>
    <r>
      <rPr>
        <b/>
        <sz val="10"/>
        <color indexed="8"/>
        <rFont val="Arial Narrow"/>
        <family val="2"/>
      </rPr>
      <t xml:space="preserve">Hallazgos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</si>
  <si>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</si>
  <si>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</si>
  <si>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</si>
  <si>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r>
      <rPr>
        <b/>
        <sz val="10"/>
        <color indexed="8"/>
        <rFont val="Arial Narrow"/>
        <family val="2"/>
      </rPr>
      <t xml:space="preserve">Hallazgo vigencia 2013: 
</t>
    </r>
    <r>
      <rPr>
        <sz val="10"/>
        <color indexed="8"/>
        <rFont val="Arial Narrow"/>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10"/>
        <color indexed="8"/>
        <rFont val="Arial Narrow"/>
        <family val="2"/>
      </rPr>
      <t xml:space="preserve">Hallazgos vigencia 2019: 
</t>
    </r>
    <r>
      <rPr>
        <sz val="10"/>
        <color indexed="8"/>
        <rFont val="Arial Narrow"/>
        <family val="2"/>
      </rPr>
      <t xml:space="preserve">Aunque el reporte de avance es del 60% las acciones de mejora no se han cumplido según lo programado.
</t>
    </r>
  </si>
  <si>
    <t>Establecer y aplicar controles efectivos para el registro y seguimiento  de los bienes que han sido objeto de pérdida, hurto o daño.</t>
  </si>
  <si>
    <t xml:space="preserve">El avance y evidencia  relaciona la corrección del hallazgo, pero no la ejecución de la actividad mejoradora frente a las causas determinadas, que exige el reporte de las cuentas por pagar. 
Para la OCI no hay avance, ni procede la observación que objeta el hallazgo. </t>
  </si>
  <si>
    <t xml:space="preserve">1. Elaboración del PLAN DE ACCION PMUA 2020, en el cual se detallan los plazos establecidos para cada actividad antes de expedir un CDP.  Se registran las actividades a corto mediano y largo plazo por proyecto iniciando con la vigencia 2020 y hasta la proyectada a 2030 en algunos casos.
2. Formulación del documento PLAN DE ORDENAMIENTO FISICO DE LA UNIVERSIDAD DEL CAUCA, constituyéndose en una carta de navegación (similares a los planes de ordenamiento territorial de los municipios), para ordenar los espacios físicos, con el fin de consolidar un modelo de universidad en el corto, mediano y largo plazo; diseñando una serie de instrumentos y mecanismos que contribuyen a su desarrollo.
El Plan de Ordenamiento de la planta Física de la Universidad, se constituye como un instrumento de planificación que define estrategias de desarrollo a nivel urbano, orienta, define y planifica estratégicamente el reordenamiento y crecimiento de la Planta Física, estableciendo soluciones que posibiliten la expansión y consolidación misional, en el corto, mediano y largo plazo, dentro de los parámetros establecidos por la Oficina De Planeación y Desarrollo Institucional. En él se integra el Plan Maestro Urbanístico y arquitectónico que contiene los proyectos y actividades a desarrollar por vigencias.  
Observación OCI diciembre 2020: el avance reportado no desarrolla integralmente la actividad de mejora programada, sin embargo en el Plan de Acción se observa algunos mecanismos de control  a la ejecución del PMUA. Vr.gr control de tiempo aplicado en las columnas inicio, tiempo faltante y estado del documento Plan de Acción. 
El reporte corresponde al mismo recibido por la OCI con corte a junio de 2020, el cual fue objetado. No se asigna avance. </t>
  </si>
  <si>
    <t xml:space="preserve">La Vicerrectoría Administrativa con oficio 5-52/320 informó respecto de los avances en la propuesta de  reglamentación de la figura de anticipos, para dar respuesta a los hallazgos 5,6, 10 y 11. Informan que no han logrado avanzar en las prioridades administrativas derivadas de la emergencia económica y social. 
Observación OCI: la evidencia suministrada se sustenta exclusivamente en el oficio 5-52/320, sin adjuntar  registro del proyecto de reglamentación. 
Corte diciembre 2020 la División Financiera informa sobre la función que ejerce desde sus procedimientos a cargo, pero no anuncia avance. De esta manera se incumple con la actividad y la unidad de medida que refiere una reglamentación sobre los anticipos.  Igualmente se pronuncia exclusivamente sobre la corrección del hallazgo y no sobre la eliminación de causa. 
No hay avance. 
</t>
  </si>
  <si>
    <r>
      <t xml:space="preserve">El Centro de Posgrados informó: </t>
    </r>
    <r>
      <rPr>
        <i/>
        <sz val="10"/>
        <color indexed="8"/>
        <rFont val="Arial"/>
        <family val="2"/>
      </rPr>
      <t xml:space="preserve">"Se adoptan las siguientes medidas: 1. Recopilación en archivo Drive los certificados electorales.  2. Revisión y verificación del reporte enviado por los coordiandores de posgrados. 3. Solicitar al coordinador de programa los adjuntos al reporte de solicitud de generación de recibo de matricula. 3. Pendiente el ordenamiento de los soportes de certificación electoral para su organización por periodos academicos"
</t>
    </r>
    <r>
      <rPr>
        <sz val="10"/>
        <color indexed="8"/>
        <rFont val="Arial"/>
        <family val="2"/>
      </rPr>
      <t xml:space="preserve">Observación OCI: se asigna avance en cuanto a las actividades aplicadas, con la recomendación de formalizar el control para que la mejora logre ser efectiva y permanente en el tiempo. </t>
    </r>
  </si>
  <si>
    <r>
      <t xml:space="preserve">La División de Gestión Financiera informa: </t>
    </r>
    <r>
      <rPr>
        <i/>
        <sz val="10"/>
        <color indexed="8"/>
        <rFont val="Arial"/>
        <family val="2"/>
      </rPr>
      <t>"El Area de Ingresos de la División Financiera asisitió al cierre de la auditoria que hizo la Contraloria y se dejó claro que los ingresos recibidos por cualquier concepto deben ser ingresados con factura del Squid, la cual tiene ya lo configuración contable, presupuestal y de bancos, ingreso que debe hacerse manera general sin dejar valores pendientes"</t>
    </r>
    <r>
      <rPr>
        <sz val="10"/>
        <color indexed="8"/>
        <rFont val="Arial"/>
        <family val="2"/>
      </rPr>
      <t xml:space="preserve"> y reportará avance en el próximo corte de seguimiento. 
Para la OCI no hay avance por cuanto se incumple con la actividad y la unidad de medida. 
</t>
    </r>
  </si>
  <si>
    <t xml:space="preserve">Corte diciembre 2020 el Centro de Regionalización informa: "Se diseñaron y enviaron a 13 alcaldías del Norte del Cauca, propuestas de Convenio para la articulación de las actividades misionales de la Sede Norte con la región. A la fecha se encuentran formalizadas las de Guachené y Villa Rica." Se asigna avance respecto de la unidad de medida relacionada con los compromisos 
</t>
  </si>
  <si>
    <t>Corte diciembre 2020 se informa sobre la construcción del presupuesto 2020 acorde a las orientaciones de la Oficina de Planeación, no obstante no se informa sobre la actividad de mejora y la corrección directa del hallazgo, por cuanto la OPDI no se realizó ninguna observación a la propuesta.</t>
  </si>
  <si>
    <t xml:space="preserve">
Corte diciembre 2020 se informa sobre 117 almuerzos otorgados a estudiantes en el primer periodo 2020. La Vicerrectoría de Cultura y Bienestar no otorgó respuesta en el marco del programa Permaneser. La OCI no asigna avance. </t>
  </si>
  <si>
    <t xml:space="preserve">El Área de Adquisiciones e Inventarios informa sobre el trabajo adelantado con la empresa GREEN HORIZON, respecto del proceso de depreciación de activos de menor cuantía, situación que estaría concluida en su valor residual a  31 de diciembre de 2020. 
La OCI procederá con el cierre de la actividad cuando la evidencia suministrada refleje concluida la depreciación de los activos de menor cuantía. </t>
  </si>
  <si>
    <t xml:space="preserve">El Área de Adquisiciones e Inventarios que ante la anormalidad laboral, no se ha logrado avanzar con la Empresa GREEN HORIZON proveedora del sistema de información. 
La OCI advierte incumplimiento en la ejecución de la actividad y en los tiempos programados. Igualmente se observa desarticulación en las respuestas otorgadas por la División Finaciera, quien pese a ser corresponsable de actividad enuncia en la respuesta de avance que es deber exclusivo del Área de Adqusiciones e Inventarios. </t>
  </si>
  <si>
    <r>
      <t xml:space="preserve">Corte junio de 2020 el Área de Adquisiciones e Inventarios  relaciona el ajuste al procedimiento PA-GA-5.4.1-PR 10 relativo a la pérdida o hurto de bienes de propiedad de la Universidad del Cauca, el cual se encuentra sin formalizar en el Sistema de Gestión de la Calidad, por lo que a la fecha continúa vigente la versión 2015. 
Se evidencia la definición de roles y responsabilidades de los Procesos administrativos involucrados en la gestión de pérdida o hurto de bienes, lo cual es visible en el informe remitido por el Área de Adquisiciones e Inventarios; no obstante de manera general la OCI recomienda revisar la documentación del procedimiento en relación al objetivo, la definición secuencial de las actividades y de los puntos de control, frente al marco normativo aplicable y a los criterios técnicos exigidos por la normatividad del SGC, en el sentido de que la operación debe conducir a indagar, determinar responsabilidades y resarcir los perjuicios causados sobre el patrimonio público; propósito que permitiría dar respuesta al hallazgo emitido por la Contraloría General de la República-CGR. 
Corte diciembre 2020, el Área de Adquisiciones e Inventarios no relaciona avance adicional, manifestando que su incompresión frente al hallazgo y la imposibilidad de socializar la propuesta del procedimiento documentado. 
</t>
    </r>
    <r>
      <rPr>
        <b/>
        <u/>
        <sz val="11"/>
        <color theme="1"/>
        <rFont val="Calibri"/>
        <family val="2"/>
        <scheme val="minor"/>
      </rPr>
      <t xml:space="preserve">La OCI se abstiene de asignar avance. </t>
    </r>
  </si>
  <si>
    <t xml:space="preserve">La División de Gestión de la Cultura informó respecto del documento diagnóstico de los bienes patrimoniales custodiados por la Arquidiócesis de Popayán, sobre lo cual se presenta el estado de actual de los bienes y las alternativas de solución para la corrección del hallazgo idenficado por la Contraloría General de la República-CGR. 
Con base en la Unidad de medida, la OCI asigna avance frente al diagnóstico con porcentaje del 30%, sujeto al avance en los protocolos y demás procedimientos aplicables. 
</t>
  </si>
  <si>
    <t xml:space="preserve">La División de Gestión de la Cultura informó respecto del documento diagnóstico de los bienes patrimoniales custodiados por la Arquidiócesis de Popayán, sobre lo cual se presenta el estado de actual de los bienes y las alternativas de solución para la corrección del hallazgo idenficado por la Contraloría General de la República-CGR. 
Sujeto al avance en la actividad anterior. 
</t>
  </si>
  <si>
    <r>
      <t xml:space="preserve">La OPDI informa corte noviembre 2020: </t>
    </r>
    <r>
      <rPr>
        <i/>
        <sz val="11"/>
        <color theme="1"/>
        <rFont val="Calibri"/>
        <family val="2"/>
        <scheme val="minor"/>
      </rPr>
      <t xml:space="preserve">"Sobre la información contractual se corrigieron los convenios, y contratos que se estipulan en la observación de la CGR  y se presento en el mes de abril en el aplicativo SIRECI…Es de mencionar que los errores que se presentaron en la información contractual provenian de la Vicerrectoria administrativa y la Unidad de Salud, en lo cual la OPDI  no tenia injerencia sobre el tema, ya que nosotros consolidamos la información certificada que envian las dependencias."
</t>
    </r>
    <r>
      <rPr>
        <sz val="11"/>
        <color theme="1"/>
        <rFont val="Calibri"/>
        <family val="2"/>
        <scheme val="minor"/>
      </rPr>
      <t xml:space="preserve">La OCI con la respuesta otorgada no obtiene información que permita asignar avance. Se requerirá a la Vicerrectoría Administrativa informar sobre los controles aplicados en el registro de información contractual al SIRECI. 
</t>
    </r>
    <r>
      <rPr>
        <b/>
        <sz val="11"/>
        <color theme="1"/>
        <rFont val="Calibri"/>
        <family val="2"/>
        <scheme val="minor"/>
      </rPr>
      <t xml:space="preserve">
</t>
    </r>
    <r>
      <rPr>
        <sz val="11"/>
        <color theme="1"/>
        <rFont val="Calibri"/>
        <family val="2"/>
        <scheme val="minor"/>
      </rPr>
      <t xml:space="preserve">No se asigna avance. </t>
    </r>
  </si>
  <si>
    <r>
      <t xml:space="preserve">Corte junio de 2020 el Área de Adquisiciones e Inventarios  relaciona el ajuste al procedimiento PA-GA-5.4.1-PR 10 relativo a la pérdida o hurto de bienes de propiedad de la Universidad del Cauca, el cual se encuentra sin formalizar en el Sistema de Gestión de la Calidad, por lo que a la fecha continúa vigente la versión 2015. 
Se evidencia la definición de roles y responsabilidades de los Procesos administrativos involucrados en la gestión de pérdida o hurto de bienes, lo cual es visible en el informe remitido por el Área de Adquisiciones e Inventarios; no obstante de manera general la OCI recomienda revisar la documentación del procedimiento en relación al objetivo, la definición secuencial de las actividades y de los puntos de control, frente al marco normativo aplicable y a los criterios técnicos exigidos por la normatividad del SGC, en el sentido de que la operación debe conducir a indagar, determinar responsabilidades y resarcir los perjuicios causados sobre el patrimonio público; propósito que permitiría dar respuesta al hallazgo emitido por la Contraloría General de la República-CGR. 
Corte diciembre 2020, el Área de Adquisiciones e Inventarios no relaciona avance adicional, manifestando que su incompresión frente al hallazgo y la imposibilidad de socializar la propuesta del procedimiento documentado. 
</t>
    </r>
    <r>
      <rPr>
        <sz val="11"/>
        <color theme="1"/>
        <rFont val="Calibri"/>
        <family val="2"/>
        <scheme val="minor"/>
      </rPr>
      <t xml:space="preserve">No se asigna avance. </t>
    </r>
  </si>
  <si>
    <r>
      <t xml:space="preserve">El Área de Adquisiciones e inventarios insiste en la actualización y mejora de su archivo de gestión y satelital en cuanto a los tipos documentales de los cuentadantes. 
</t>
    </r>
    <r>
      <rPr>
        <sz val="12"/>
        <color indexed="8"/>
        <rFont val="Arial"/>
        <family val="2"/>
      </rPr>
      <t xml:space="preserve">La OCI se abstiene de asignar avance hasta tanto pueda realizar la verificación en físico. </t>
    </r>
  </si>
  <si>
    <r>
      <t xml:space="preserve">Corte junio de 2020 Respecto del proyecto de marcación, el Área de Adquisiciones e Inventarios lidera su implementación, con avances en la disposición de un  software prototipo que permite la programación de los tags y su lectura a través de tres aplicaciones usadas en el proceso de marcación: de escritorio (windows) para programación y registro de tags; móvil android para lectura de tags y web auxiliar para consulta. 
Con corte a 20 de abril de 2020, el Área de Adquisiciones e Inventarios reporta 3640 bienes marcados, así: 
Activos tags RDID duros: 2346. 
Activos rotulados: 112
Activos tag RFID blando: 586
Controlado tag RFID blando: 513
Controlado rotulados: 83
El avance alcanzado hasta la fecha 10/06/2020 el del 80% sujeto a la culminación del proyecto de marcación. 
Corte diciembre 2020, el Área de Adquisiciones e Inventarios informa sobre la imposibilidad de dar continuidad a la marcación en virtud a que se trata de un trabajo presencial, que por las medidas administrativas de trabajo en casa impide el desplazamiento de las personas a las diferentes dependencias universitarias pa hacer la identificacion y marcacion de los bienes con la tecnologia RFID. 
</t>
    </r>
    <r>
      <rPr>
        <b/>
        <u/>
        <sz val="12"/>
        <color indexed="8"/>
        <rFont val="Arial"/>
        <family val="2"/>
      </rPr>
      <t xml:space="preserve">
</t>
    </r>
    <r>
      <rPr>
        <sz val="12"/>
        <color indexed="8"/>
        <rFont val="Arial"/>
        <family val="2"/>
      </rPr>
      <t xml:space="preserve">Ante esta situación la OCI se abstiene de asignar avance. </t>
    </r>
  </si>
  <si>
    <r>
      <t>Se evidenció la propuesta de procedimiento documentada por el Área de Adquisiciones e Inventarios, no obstante consiste en una primera versión que amerita revisión y mejoras. 
La OCI considerando la unidad de medida programada asigna</t>
    </r>
    <r>
      <rPr>
        <sz val="11"/>
        <color theme="1"/>
        <rFont val="Calibri"/>
        <family val="2"/>
        <scheme val="minor"/>
      </rPr>
      <t xml:space="preserve"> Avance del 0 al 20%.</t>
    </r>
    <r>
      <rPr>
        <b/>
        <u/>
        <sz val="11"/>
        <color theme="1"/>
        <rFont val="Calibri"/>
        <family val="2"/>
        <scheme val="minor"/>
      </rPr>
      <t xml:space="preserve"> </t>
    </r>
  </si>
  <si>
    <r>
      <t xml:space="preserve">La División de Gestión Financiera informa: </t>
    </r>
    <r>
      <rPr>
        <i/>
        <sz val="11"/>
        <color theme="1"/>
        <rFont val="Calibri"/>
        <family val="2"/>
        <scheme val="minor"/>
      </rPr>
      <t xml:space="preserve">"Se revisó la configuración del Plan de Cuentas contables institucional en el sistema Financiero Finanzas Plus, se verificó con la política contable establecida en el Acuerdo Superior 012 de marzo de 2018 y se realizó el ajuste a la configuración el día 12 de mayo de 2020 tal como se puede evidenciar en la siguiente imagen, desmarcando el ítem “Corriente” de los códigos contables 19700801 Software en bodega y 19700802 Software en uso, de conformidad con la política"
</t>
    </r>
    <r>
      <rPr>
        <sz val="11"/>
        <color theme="1"/>
        <rFont val="Calibri"/>
        <family val="2"/>
        <scheme val="minor"/>
      </rPr>
      <t xml:space="preserve">Para la OCI no hay avance por cuanto se incumple con la actividad y la unidad de medida, que refiere a procedimiento documentado. 
No se asigna avance. </t>
    </r>
  </si>
  <si>
    <t xml:space="preserve">Se evidenció la propuesta de procedimiento documentada por el Área de Adquisiciones e Inventarios, con lo que a partir de la unidad de medida se avala el avance en 30%, sujeto a formalización e implementación. 
La actividad no se cumplió en el término programado corte 30 de diciembre de 2020. 
Avance del 0 al 30%. </t>
  </si>
  <si>
    <t xml:space="preserve">El pronunciamiento sobre el avance del Área de Adquisiciones e Inventarios refiere a la corrección exclusiva del hallazgo, sin que informe sobre el control de mejora propuesto que exige registros de conciliación de activos intangibles. 
La OCI no asigna avance, y advierte que el término de cumplimiento vence al 30 de diciembre de 2020. 
No se asigna avance. </t>
  </si>
  <si>
    <t xml:space="preserve">Se evidenció la propuesta de procedimiento documentada por el Área de Adquisiciones e Inventarios, con lo que a partir de la unidad de medida se avala el avance en 30%, sujeto a formalización e implementación. 
La actividad no se cumplió en el término programado corte 30 de diciembre de 2020. 
Avance o al 30%. </t>
  </si>
  <si>
    <t xml:space="preserve">La Oficina de Planeación y Desarrollo Institucional proyectó y remitió para revisión a la Oficina Jurídica la propuesta de Acuerdo Superior, que establece directrices en la destinación de recursos Estampilla Pro Universidad Nacional y demás universidades estatales. 
Observación OCI noviembre 2020: sin avance adicional al reportado en junio de 2020, con lo que el proyecto de Acuerdo Superior continúa en propuesta enviado para concepto jurídico por la OPDI a la Oficina Jurídica. 
Conserva el avance del 20%. </t>
  </si>
  <si>
    <r>
      <t xml:space="preserve">La División de Gestión Financiera informa: </t>
    </r>
    <r>
      <rPr>
        <i/>
        <sz val="10"/>
        <color indexed="8"/>
        <rFont val="Arial"/>
        <family val="2"/>
      </rPr>
      <t xml:space="preserve">"Haciendo referencia al ARTICULO 27 del Acuerdo 051 "CERTIFICADO DE DISPONIBILIDAD: Los actos administrativos que afecten las apropiaciones presupuestales deberán contar previamente con Certificados de Disponibilidad Presupuestal que garanticen la existencia de apropiación suficiente para cubrir dichos gastos..."; la ejecución del presupuesto siempre ha cumplido con dicho artículo, toda vez que un registro presupuestal, cuenta por pagar y pago van a estar respaldadas por un cdp con dicho valor, de lo contrario no podrá registrarse un contrato que no esté soportado con ésta condición."
</t>
    </r>
    <r>
      <rPr>
        <sz val="10"/>
        <color indexed="8"/>
        <rFont val="Arial"/>
        <family val="2"/>
      </rPr>
      <t xml:space="preserve">Para la OCI el pronunciamiento sobre el avance no ejecuta la actividad de mejora, por el contrario refiere a consideraciones que debieron sustentarse en el proceso de auditoría, toda vez que este Plan de Mejoramiento parte de la firmeza de los hallazgos. 
No asigna avance. </t>
    </r>
  </si>
  <si>
    <r>
      <t>La División de Gestión Financiera informa: "</t>
    </r>
    <r>
      <rPr>
        <i/>
        <sz val="10"/>
        <color indexed="8"/>
        <rFont val="Arial"/>
        <family val="2"/>
      </rPr>
      <t xml:space="preserve">El Area de Ingresos de la División Financiera asisitió al cierre de la auditoria que hizo la Contraloria y se dejó claro que los ingresos recibidos por concepto de matriculas deben ser ingresados con factura del Squid, la cual tiene ya lo configuración contable, presupuestal y de bancos, ingreso que debe hacerse manera general sin dejar valores pendientes"
</t>
    </r>
    <r>
      <rPr>
        <sz val="10"/>
        <color indexed="8"/>
        <rFont val="Arial"/>
        <family val="2"/>
      </rPr>
      <t xml:space="preserve">Para la OCI no hay avance por cuanto se incumple con la actividad y la unidad de medida. 
No hay avance. </t>
    </r>
  </si>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</sst>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b/>
      <sz val="10"/>
      <name val="Arial"/>
      <family val="2"/>
    </font>
    <font>
      <sz val="10"/>
      <color indexed="8"/>
      <name val="Arial"/>
      <family val="2"/>
    </font>
    <font>
      <b/>
      <sz val="10"/>
      <color indexed="8"/>
      <name val="Arial"/>
      <family val="2"/>
    </font>
    <font>
      <i/>
      <sz val="10"/>
      <color indexed="8"/>
      <name val="Arial"/>
      <family val="2"/>
    </font>
    <font>
      <sz val="11"/>
      <name val="Calibri"/>
      <family val="2"/>
      <scheme val="minor"/>
    </font>
    <font>
      <b/>
      <sz val="10"/>
      <color indexed="9"/>
      <name val="Arial"/>
      <family val="2"/>
    </font>
    <font>
      <sz val="10"/>
      <color indexed="8"/>
      <name val="Arial Narrow"/>
      <family val="2"/>
    </font>
    <font>
      <b/>
      <sz val="10"/>
      <color indexed="8"/>
      <name val="Arial Narrow"/>
      <family val="2"/>
    </font>
    <font>
      <b/>
      <sz val="10"/>
      <color rgb="FFFF0000"/>
      <name val="Arial Narrow"/>
      <family val="2"/>
    </font>
    <font>
      <sz val="10"/>
      <name val="Arial Narrow"/>
      <family val="2"/>
    </font>
    <font>
      <i/>
      <sz val="11"/>
      <color theme="1"/>
      <name val="Calibri"/>
      <family val="2"/>
      <scheme val="minor"/>
    </font>
    <font>
      <b/>
      <u/>
      <sz val="11"/>
      <color theme="1"/>
      <name val="Calibri"/>
      <family val="2"/>
      <scheme val="minor"/>
    </font>
    <font>
      <sz val="12"/>
      <color indexed="8"/>
      <name val="Arial"/>
      <family val="2"/>
    </font>
    <font>
      <b/>
      <u/>
      <sz val="12"/>
      <color indexed="8"/>
      <name val="Arial"/>
      <family val="2"/>
    </font>
    <font>
      <b/>
      <sz val="11"/>
      <color theme="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48">
    <xf numFmtId="0" fontId="0" fillId="0" borderId="0" xfId="0"/>
    <xf numFmtId="0" fontId="4" fillId="2" borderId="1" xfId="0" applyFont="1" applyFill="1" applyBorder="1" applyAlignment="1">
      <alignment horizontal="center" vertical="center"/>
    </xf>
    <xf numFmtId="164" fontId="5" fillId="3" borderId="2" xfId="0" applyNumberFormat="1" applyFont="1"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pplyProtection="1">
      <alignment vertical="center" wrapText="1"/>
      <protection locked="0"/>
    </xf>
    <xf numFmtId="0" fontId="0" fillId="4" borderId="2" xfId="0" applyFill="1" applyBorder="1" applyAlignment="1" applyProtection="1">
      <alignment vertical="center"/>
      <protection locked="0"/>
    </xf>
    <xf numFmtId="0" fontId="6" fillId="4" borderId="2" xfId="0" applyFont="1" applyFill="1" applyBorder="1" applyAlignment="1">
      <alignment horizontal="justify" vertical="center" wrapText="1"/>
    </xf>
    <xf numFmtId="0" fontId="6" fillId="4" borderId="2" xfId="0"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1" fontId="0" fillId="4" borderId="2" xfId="0" applyNumberFormat="1" applyFill="1" applyBorder="1" applyAlignment="1" applyProtection="1">
      <alignment horizontal="center" vertical="center"/>
      <protection locked="0"/>
    </xf>
    <xf numFmtId="0" fontId="0" fillId="4" borderId="2" xfId="0" applyFill="1" applyBorder="1"/>
    <xf numFmtId="0" fontId="8" fillId="4" borderId="2" xfId="0" applyFont="1" applyFill="1" applyBorder="1" applyAlignment="1" applyProtection="1">
      <alignment horizontal="justify" vertical="center" wrapText="1"/>
      <protection locked="0"/>
    </xf>
    <xf numFmtId="0" fontId="8" fillId="4" borderId="2" xfId="0" applyFont="1" applyFill="1" applyBorder="1" applyAlignment="1" applyProtection="1">
      <alignment horizontal="center" vertical="center" wrapText="1"/>
      <protection locked="0"/>
    </xf>
    <xf numFmtId="0" fontId="7" fillId="4" borderId="2" xfId="0" applyFont="1" applyFill="1" applyBorder="1" applyAlignment="1">
      <alignment horizontal="center" vertical="center" wrapText="1"/>
    </xf>
    <xf numFmtId="0" fontId="0" fillId="4" borderId="2" xfId="0" applyFill="1" applyBorder="1" applyAlignment="1" applyProtection="1">
      <alignment horizontal="center" vertical="center" wrapText="1"/>
      <protection locked="0"/>
    </xf>
    <xf numFmtId="0" fontId="8" fillId="4" borderId="2" xfId="0" applyFont="1" applyFill="1" applyBorder="1" applyAlignment="1">
      <alignment horizontal="justify" vertical="center" wrapText="1"/>
    </xf>
    <xf numFmtId="0" fontId="6" fillId="4" borderId="2" xfId="0" applyFont="1" applyFill="1" applyBorder="1" applyAlignment="1" applyProtection="1">
      <alignment horizontal="justify" vertical="center" wrapText="1"/>
      <protection locked="0"/>
    </xf>
    <xf numFmtId="0" fontId="8" fillId="4" borderId="2" xfId="0"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locked="0"/>
    </xf>
    <xf numFmtId="0" fontId="0" fillId="4" borderId="2" xfId="0" applyFont="1" applyFill="1" applyBorder="1" applyAlignment="1" applyProtection="1">
      <alignment vertical="center" wrapText="1"/>
      <protection locked="0"/>
    </xf>
    <xf numFmtId="0" fontId="0" fillId="4" borderId="2" xfId="0" applyFont="1" applyFill="1" applyBorder="1"/>
    <xf numFmtId="1" fontId="0" fillId="4" borderId="2" xfId="0" applyNumberFormat="1" applyFont="1" applyFill="1" applyBorder="1" applyAlignment="1" applyProtection="1">
      <alignment horizontal="center" vertical="center"/>
      <protection locked="0"/>
    </xf>
    <xf numFmtId="0" fontId="11" fillId="4" borderId="2" xfId="0" applyFont="1" applyFill="1" applyBorder="1" applyAlignment="1" applyProtection="1">
      <alignment vertical="center" wrapText="1"/>
      <protection locked="0"/>
    </xf>
    <xf numFmtId="0" fontId="11" fillId="4" borderId="2" xfId="0" applyFont="1" applyFill="1" applyBorder="1"/>
    <xf numFmtId="1" fontId="11" fillId="4" borderId="2"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0" fillId="3" borderId="2" xfId="0" applyFill="1" applyBorder="1" applyAlignment="1" applyProtection="1">
      <alignment horizontal="center" vertical="center"/>
      <protection locked="0"/>
    </xf>
    <xf numFmtId="0" fontId="0" fillId="0" borderId="0" xfId="0" applyAlignment="1">
      <alignment wrapText="1"/>
    </xf>
    <xf numFmtId="0" fontId="0" fillId="0" borderId="2" xfId="0" applyBorder="1" applyAlignment="1">
      <alignment horizontal="center" vertical="center"/>
    </xf>
    <xf numFmtId="0" fontId="0" fillId="0" borderId="2" xfId="0" applyBorder="1"/>
    <xf numFmtId="9" fontId="0" fillId="0" borderId="2" xfId="0" applyNumberFormat="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8" fillId="4" borderId="2" xfId="0" applyFont="1" applyFill="1" applyBorder="1" applyAlignment="1">
      <alignment horizontal="justify" vertical="top" wrapText="1"/>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164" fontId="0" fillId="3" borderId="2" xfId="0" applyNumberFormat="1" applyFill="1" applyBorder="1" applyAlignment="1" applyProtection="1">
      <alignment horizontal="center" vertical="center"/>
      <protection locked="0"/>
    </xf>
    <xf numFmtId="1" fontId="0" fillId="3" borderId="2" xfId="0" applyNumberFormat="1" applyFill="1" applyBorder="1" applyAlignment="1" applyProtection="1">
      <alignment horizontal="center" vertical="center"/>
      <protection locked="0"/>
    </xf>
    <xf numFmtId="0" fontId="13" fillId="4" borderId="2" xfId="0" applyFont="1" applyFill="1" applyBorder="1" applyAlignment="1">
      <alignment horizontal="justify" vertical="top" wrapText="1"/>
    </xf>
    <xf numFmtId="0" fontId="2" fillId="0" borderId="2" xfId="1" applyFont="1" applyBorder="1" applyAlignment="1">
      <alignment horizontal="justify" vertical="center" wrapText="1"/>
    </xf>
    <xf numFmtId="0" fontId="13" fillId="0" borderId="2" xfId="0" applyFont="1" applyBorder="1" applyAlignment="1">
      <alignment horizontal="justify" vertical="top" wrapText="1"/>
    </xf>
    <xf numFmtId="0" fontId="2" fillId="0" borderId="2" xfId="1" applyFont="1" applyBorder="1" applyAlignment="1">
      <alignment vertical="center" wrapText="1"/>
    </xf>
    <xf numFmtId="0" fontId="3" fillId="0" borderId="2" xfId="1" applyFont="1" applyBorder="1" applyAlignment="1">
      <alignment vertical="center" wrapText="1"/>
    </xf>
    <xf numFmtId="0" fontId="14" fillId="0" borderId="2" xfId="0" applyFont="1" applyBorder="1" applyAlignment="1">
      <alignment horizontal="justify" vertical="top" wrapText="1"/>
    </xf>
    <xf numFmtId="0" fontId="4" fillId="2" borderId="2" xfId="0" applyFont="1" applyFill="1" applyBorder="1" applyAlignment="1">
      <alignment horizontal="center" vertical="center"/>
    </xf>
    <xf numFmtId="0" fontId="0" fillId="0" borderId="2" xfId="0" applyBorder="1"/>
  </cellXfs>
  <cellStyles count="2">
    <cellStyle name="Normal" xfId="0" builtinId="0"/>
    <cellStyle name="Normal 5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abSelected="1" topLeftCell="B1" zoomScale="60" zoomScaleNormal="60" workbookViewId="0">
      <selection activeCell="C5" sqref="C5"/>
    </sheetView>
  </sheetViews>
  <sheetFormatPr baseColWidth="10" defaultColWidth="9.1796875" defaultRowHeight="14.5" x14ac:dyDescent="0.35"/>
  <cols>
    <col min="2" max="2" width="16" customWidth="1"/>
    <col min="3" max="3" width="27" customWidth="1"/>
    <col min="4" max="4" width="21" customWidth="1"/>
    <col min="5" max="5" width="80.54296875" customWidth="1"/>
    <col min="6" max="6" width="33.7265625" customWidth="1"/>
    <col min="7" max="7" width="31.7265625" customWidth="1"/>
    <col min="8" max="8" width="36.453125" customWidth="1"/>
    <col min="9" max="9" width="36" customWidth="1"/>
    <col min="10" max="10" width="47" customWidth="1"/>
    <col min="11" max="11" width="35" hidden="1" customWidth="1"/>
    <col min="12" max="12" width="13.90625" hidden="1" customWidth="1"/>
    <col min="13" max="13" width="13.1796875" hidden="1" customWidth="1"/>
    <col min="14" max="14" width="32.7265625" customWidth="1"/>
    <col min="15" max="15" width="127"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390</v>
      </c>
    </row>
    <row r="5" spans="1:15" x14ac:dyDescent="0.35">
      <c r="B5" s="1" t="s">
        <v>6</v>
      </c>
      <c r="C5" s="2">
        <v>44196</v>
      </c>
    </row>
    <row r="6" spans="1:15" x14ac:dyDescent="0.35">
      <c r="B6" s="1" t="s">
        <v>7</v>
      </c>
      <c r="C6" s="1">
        <v>6</v>
      </c>
      <c r="D6" s="1" t="s">
        <v>8</v>
      </c>
    </row>
    <row r="8" spans="1:15" x14ac:dyDescent="0.35">
      <c r="A8" s="31" t="s">
        <v>9</v>
      </c>
      <c r="B8" s="46" t="s">
        <v>10</v>
      </c>
      <c r="C8" s="47"/>
      <c r="D8" s="47"/>
      <c r="E8" s="47"/>
      <c r="F8" s="47"/>
      <c r="G8" s="47"/>
      <c r="H8" s="47"/>
      <c r="I8" s="47"/>
      <c r="J8" s="47"/>
      <c r="K8" s="47"/>
      <c r="L8" s="47"/>
      <c r="M8" s="47"/>
      <c r="N8" s="47"/>
      <c r="O8" s="47"/>
    </row>
    <row r="9" spans="1:15" x14ac:dyDescent="0.35">
      <c r="A9" s="32"/>
      <c r="B9" s="32"/>
      <c r="C9" s="31">
        <v>4</v>
      </c>
      <c r="D9" s="31">
        <v>8</v>
      </c>
      <c r="E9" s="31">
        <v>12</v>
      </c>
      <c r="F9" s="31">
        <v>16</v>
      </c>
      <c r="G9" s="31">
        <v>20</v>
      </c>
      <c r="H9" s="31">
        <v>24</v>
      </c>
      <c r="I9" s="31">
        <v>28</v>
      </c>
      <c r="J9" s="31">
        <v>31</v>
      </c>
      <c r="K9" s="31">
        <v>32</v>
      </c>
      <c r="L9" s="31">
        <v>36</v>
      </c>
      <c r="M9" s="31">
        <v>40</v>
      </c>
      <c r="N9" s="31">
        <v>44</v>
      </c>
      <c r="O9" s="31">
        <v>48</v>
      </c>
    </row>
    <row r="10" spans="1:15" s="27" customFormat="1" ht="43.5" x14ac:dyDescent="0.35">
      <c r="A10" s="32"/>
      <c r="B10" s="32"/>
      <c r="C10" s="32" t="s">
        <v>11</v>
      </c>
      <c r="D10" s="32" t="s">
        <v>12</v>
      </c>
      <c r="E10" s="32" t="s">
        <v>13</v>
      </c>
      <c r="F10" s="32" t="s">
        <v>14</v>
      </c>
      <c r="G10" s="32" t="s">
        <v>15</v>
      </c>
      <c r="H10" s="32" t="s">
        <v>16</v>
      </c>
      <c r="I10" s="32" t="s">
        <v>17</v>
      </c>
      <c r="J10" s="32" t="s">
        <v>18</v>
      </c>
      <c r="K10" s="32" t="s">
        <v>19</v>
      </c>
      <c r="L10" s="32" t="s">
        <v>20</v>
      </c>
      <c r="M10" s="32" t="s">
        <v>21</v>
      </c>
      <c r="N10" s="32" t="s">
        <v>22</v>
      </c>
      <c r="O10" s="32" t="s">
        <v>23</v>
      </c>
    </row>
    <row r="11" spans="1:15" ht="390" customHeight="1" x14ac:dyDescent="0.35">
      <c r="A11" s="25">
        <v>1</v>
      </c>
      <c r="B11" s="3" t="s">
        <v>24</v>
      </c>
      <c r="C11" s="4" t="s">
        <v>27</v>
      </c>
      <c r="D11" s="5" t="s">
        <v>25</v>
      </c>
      <c r="E11" s="6" t="s">
        <v>28</v>
      </c>
      <c r="F11" s="6" t="s">
        <v>29</v>
      </c>
      <c r="G11" s="6" t="s">
        <v>30</v>
      </c>
      <c r="H11" s="6" t="s">
        <v>31</v>
      </c>
      <c r="I11" s="7" t="s">
        <v>32</v>
      </c>
      <c r="J11" s="7">
        <v>2</v>
      </c>
      <c r="K11" s="8">
        <v>43850</v>
      </c>
      <c r="L11" s="8">
        <v>44012</v>
      </c>
      <c r="M11" s="9">
        <f>(+L11-K11)/7</f>
        <v>23.142857142857142</v>
      </c>
      <c r="N11" s="7">
        <v>0</v>
      </c>
      <c r="O11" s="7" t="s">
        <v>33</v>
      </c>
    </row>
    <row r="12" spans="1:15" ht="105" customHeight="1" x14ac:dyDescent="0.35">
      <c r="A12" s="25">
        <v>1</v>
      </c>
      <c r="B12" s="3" t="s">
        <v>34</v>
      </c>
      <c r="C12" s="4" t="s">
        <v>27</v>
      </c>
      <c r="D12" s="10"/>
      <c r="E12" s="6" t="s">
        <v>35</v>
      </c>
      <c r="F12" s="11" t="s">
        <v>36</v>
      </c>
      <c r="G12" s="6" t="s">
        <v>37</v>
      </c>
      <c r="H12" s="11" t="s">
        <v>38</v>
      </c>
      <c r="I12" s="12" t="s">
        <v>39</v>
      </c>
      <c r="J12" s="7">
        <v>1</v>
      </c>
      <c r="K12" s="8">
        <v>43850</v>
      </c>
      <c r="L12" s="8">
        <v>44134</v>
      </c>
      <c r="M12" s="9">
        <f t="shared" ref="M12:M43" si="0">(+L12-K12)/7</f>
        <v>40.571428571428569</v>
      </c>
      <c r="N12" s="13">
        <v>0</v>
      </c>
      <c r="O12" s="6" t="s">
        <v>40</v>
      </c>
    </row>
    <row r="13" spans="1:15" ht="237" customHeight="1" x14ac:dyDescent="0.35">
      <c r="A13" s="25">
        <v>2</v>
      </c>
      <c r="B13" s="3" t="s">
        <v>41</v>
      </c>
      <c r="C13" s="14" t="s">
        <v>27</v>
      </c>
      <c r="D13" s="10"/>
      <c r="E13" s="15" t="s">
        <v>42</v>
      </c>
      <c r="F13" s="15" t="s">
        <v>43</v>
      </c>
      <c r="G13" s="15" t="s">
        <v>44</v>
      </c>
      <c r="H13" s="16" t="s">
        <v>45</v>
      </c>
      <c r="I13" s="7" t="s">
        <v>46</v>
      </c>
      <c r="J13" s="17">
        <v>1</v>
      </c>
      <c r="K13" s="8">
        <v>43850</v>
      </c>
      <c r="L13" s="8">
        <v>44104</v>
      </c>
      <c r="M13" s="9">
        <f t="shared" si="0"/>
        <v>36.285714285714285</v>
      </c>
      <c r="N13" s="17">
        <v>0.5</v>
      </c>
      <c r="O13" s="6" t="s">
        <v>47</v>
      </c>
    </row>
    <row r="14" spans="1:15" ht="63.5" x14ac:dyDescent="0.35">
      <c r="A14" s="25">
        <v>3</v>
      </c>
      <c r="B14" s="3" t="s">
        <v>48</v>
      </c>
      <c r="C14" s="4" t="s">
        <v>27</v>
      </c>
      <c r="D14" s="10"/>
      <c r="E14" s="15" t="s">
        <v>49</v>
      </c>
      <c r="F14" s="15" t="s">
        <v>50</v>
      </c>
      <c r="G14" s="6" t="s">
        <v>51</v>
      </c>
      <c r="H14" s="16" t="s">
        <v>52</v>
      </c>
      <c r="I14" s="18" t="s">
        <v>53</v>
      </c>
      <c r="J14" s="17">
        <v>1</v>
      </c>
      <c r="K14" s="8">
        <v>43850</v>
      </c>
      <c r="L14" s="8">
        <v>43951</v>
      </c>
      <c r="M14" s="9">
        <f t="shared" si="0"/>
        <v>14.428571428571429</v>
      </c>
      <c r="N14" s="17">
        <v>1</v>
      </c>
      <c r="O14" s="15" t="s">
        <v>54</v>
      </c>
    </row>
    <row r="15" spans="1:15" ht="130.5" customHeight="1" x14ac:dyDescent="0.35">
      <c r="A15" s="25">
        <v>3</v>
      </c>
      <c r="B15" s="3" t="s">
        <v>55</v>
      </c>
      <c r="C15" s="4" t="s">
        <v>27</v>
      </c>
      <c r="D15" s="10"/>
      <c r="E15" s="6" t="s">
        <v>56</v>
      </c>
      <c r="F15" s="6" t="s">
        <v>57</v>
      </c>
      <c r="G15" s="6" t="s">
        <v>58</v>
      </c>
      <c r="H15" s="6" t="s">
        <v>59</v>
      </c>
      <c r="I15" s="7" t="s">
        <v>60</v>
      </c>
      <c r="J15" s="17">
        <v>1</v>
      </c>
      <c r="K15" s="8">
        <v>43850</v>
      </c>
      <c r="L15" s="8">
        <v>44012</v>
      </c>
      <c r="M15" s="9">
        <f t="shared" si="0"/>
        <v>23.142857142857142</v>
      </c>
      <c r="N15" s="17">
        <v>0</v>
      </c>
      <c r="O15" s="6" t="s">
        <v>326</v>
      </c>
    </row>
    <row r="16" spans="1:15" ht="87.75" customHeight="1" x14ac:dyDescent="0.35">
      <c r="A16" s="25">
        <v>4</v>
      </c>
      <c r="B16" s="3" t="s">
        <v>61</v>
      </c>
      <c r="C16" s="4" t="s">
        <v>27</v>
      </c>
      <c r="D16" s="10"/>
      <c r="E16" s="6" t="s">
        <v>62</v>
      </c>
      <c r="F16" s="6" t="s">
        <v>63</v>
      </c>
      <c r="G16" s="6" t="s">
        <v>64</v>
      </c>
      <c r="H16" s="6" t="s">
        <v>65</v>
      </c>
      <c r="I16" s="7" t="s">
        <v>66</v>
      </c>
      <c r="J16" s="17">
        <v>1</v>
      </c>
      <c r="K16" s="8">
        <v>43850</v>
      </c>
      <c r="L16" s="8">
        <v>43920</v>
      </c>
      <c r="M16" s="9">
        <f t="shared" si="0"/>
        <v>10</v>
      </c>
      <c r="N16" s="17">
        <v>0</v>
      </c>
      <c r="O16" s="15" t="s">
        <v>67</v>
      </c>
    </row>
    <row r="17" spans="1:15" ht="90" customHeight="1" x14ac:dyDescent="0.35">
      <c r="A17" s="25">
        <v>5</v>
      </c>
      <c r="B17" s="3" t="s">
        <v>68</v>
      </c>
      <c r="C17" s="4" t="s">
        <v>27</v>
      </c>
      <c r="D17" s="10"/>
      <c r="E17" s="6" t="s">
        <v>69</v>
      </c>
      <c r="F17" s="6" t="s">
        <v>70</v>
      </c>
      <c r="G17" s="6" t="s">
        <v>71</v>
      </c>
      <c r="H17" s="6" t="s">
        <v>72</v>
      </c>
      <c r="I17" s="7" t="s">
        <v>73</v>
      </c>
      <c r="J17" s="17">
        <v>1</v>
      </c>
      <c r="K17" s="8">
        <v>43850</v>
      </c>
      <c r="L17" s="8">
        <v>44073</v>
      </c>
      <c r="M17" s="9">
        <f t="shared" si="0"/>
        <v>31.857142857142858</v>
      </c>
      <c r="N17" s="17">
        <v>0</v>
      </c>
      <c r="O17" s="15" t="s">
        <v>85</v>
      </c>
    </row>
    <row r="18" spans="1:15" ht="100.5" customHeight="1" x14ac:dyDescent="0.35">
      <c r="A18" s="25">
        <v>5</v>
      </c>
      <c r="B18" s="3" t="s">
        <v>74</v>
      </c>
      <c r="C18" s="4" t="s">
        <v>27</v>
      </c>
      <c r="D18" s="10"/>
      <c r="E18" s="6" t="s">
        <v>75</v>
      </c>
      <c r="F18" s="6" t="s">
        <v>76</v>
      </c>
      <c r="G18" s="6" t="s">
        <v>77</v>
      </c>
      <c r="H18" s="6" t="s">
        <v>78</v>
      </c>
      <c r="I18" s="7" t="s">
        <v>79</v>
      </c>
      <c r="J18" s="17">
        <v>1</v>
      </c>
      <c r="K18" s="8">
        <v>43850</v>
      </c>
      <c r="L18" s="8">
        <v>44073</v>
      </c>
      <c r="M18" s="9">
        <f t="shared" si="0"/>
        <v>31.857142857142858</v>
      </c>
      <c r="N18" s="17">
        <v>0</v>
      </c>
      <c r="O18" s="15" t="s">
        <v>80</v>
      </c>
    </row>
    <row r="19" spans="1:15" ht="143.25" customHeight="1" x14ac:dyDescent="0.35">
      <c r="A19" s="25">
        <v>6</v>
      </c>
      <c r="B19" s="3" t="s">
        <v>81</v>
      </c>
      <c r="C19" s="4" t="s">
        <v>27</v>
      </c>
      <c r="D19" s="10"/>
      <c r="E19" s="15" t="s">
        <v>82</v>
      </c>
      <c r="F19" s="6" t="s">
        <v>83</v>
      </c>
      <c r="G19" s="6" t="s">
        <v>84</v>
      </c>
      <c r="H19" s="6" t="s">
        <v>72</v>
      </c>
      <c r="I19" s="7" t="s">
        <v>73</v>
      </c>
      <c r="J19" s="17">
        <v>1</v>
      </c>
      <c r="K19" s="8">
        <v>43850</v>
      </c>
      <c r="L19" s="8">
        <v>44073</v>
      </c>
      <c r="M19" s="9">
        <f t="shared" si="0"/>
        <v>31.857142857142858</v>
      </c>
      <c r="N19" s="17">
        <v>0</v>
      </c>
      <c r="O19" s="15" t="s">
        <v>85</v>
      </c>
    </row>
    <row r="20" spans="1:15" ht="103.5" customHeight="1" x14ac:dyDescent="0.35">
      <c r="A20" s="25">
        <v>7</v>
      </c>
      <c r="B20" s="3" t="s">
        <v>86</v>
      </c>
      <c r="C20" s="19" t="s">
        <v>27</v>
      </c>
      <c r="D20" s="20"/>
      <c r="E20" s="15" t="s">
        <v>87</v>
      </c>
      <c r="F20" s="6" t="s">
        <v>88</v>
      </c>
      <c r="G20" s="6" t="s">
        <v>89</v>
      </c>
      <c r="H20" s="6" t="s">
        <v>90</v>
      </c>
      <c r="I20" s="7" t="s">
        <v>91</v>
      </c>
      <c r="J20" s="17">
        <v>1</v>
      </c>
      <c r="K20" s="8">
        <v>43850</v>
      </c>
      <c r="L20" s="8">
        <v>44073</v>
      </c>
      <c r="M20" s="21">
        <f t="shared" si="0"/>
        <v>31.857142857142858</v>
      </c>
      <c r="N20" s="17">
        <v>0</v>
      </c>
      <c r="O20" s="15" t="s">
        <v>92</v>
      </c>
    </row>
    <row r="21" spans="1:15" ht="279.75" customHeight="1" x14ac:dyDescent="0.35">
      <c r="A21" s="25">
        <v>7</v>
      </c>
      <c r="B21" s="3" t="s">
        <v>93</v>
      </c>
      <c r="C21" s="4" t="s">
        <v>27</v>
      </c>
      <c r="D21" s="10"/>
      <c r="E21" s="6" t="s">
        <v>94</v>
      </c>
      <c r="F21" s="6" t="s">
        <v>88</v>
      </c>
      <c r="G21" s="6" t="s">
        <v>95</v>
      </c>
      <c r="H21" s="6" t="s">
        <v>96</v>
      </c>
      <c r="I21" s="7" t="s">
        <v>97</v>
      </c>
      <c r="J21" s="17">
        <v>1</v>
      </c>
      <c r="K21" s="8">
        <v>43850</v>
      </c>
      <c r="L21" s="8">
        <v>44073</v>
      </c>
      <c r="M21" s="9">
        <f t="shared" si="0"/>
        <v>31.857142857142858</v>
      </c>
      <c r="N21" s="17">
        <v>0</v>
      </c>
      <c r="O21" s="15" t="s">
        <v>327</v>
      </c>
    </row>
    <row r="22" spans="1:15" ht="162.75" customHeight="1" x14ac:dyDescent="0.35">
      <c r="A22" s="25">
        <v>8</v>
      </c>
      <c r="B22" s="3" t="s">
        <v>98</v>
      </c>
      <c r="C22" s="4" t="s">
        <v>27</v>
      </c>
      <c r="D22" s="10"/>
      <c r="E22" s="15" t="s">
        <v>99</v>
      </c>
      <c r="F22" s="6" t="s">
        <v>100</v>
      </c>
      <c r="G22" s="6" t="s">
        <v>101</v>
      </c>
      <c r="H22" s="6" t="s">
        <v>102</v>
      </c>
      <c r="I22" s="7" t="s">
        <v>103</v>
      </c>
      <c r="J22" s="17">
        <v>1</v>
      </c>
      <c r="K22" s="8">
        <v>43850</v>
      </c>
      <c r="L22" s="8">
        <v>43920</v>
      </c>
      <c r="M22" s="9">
        <f t="shared" si="0"/>
        <v>10</v>
      </c>
      <c r="N22" s="17">
        <v>0</v>
      </c>
      <c r="O22" s="15" t="s">
        <v>104</v>
      </c>
    </row>
    <row r="23" spans="1:15" ht="324" customHeight="1" x14ac:dyDescent="0.35">
      <c r="A23" s="25">
        <v>9</v>
      </c>
      <c r="B23" s="3" t="s">
        <v>105</v>
      </c>
      <c r="C23" s="4" t="s">
        <v>27</v>
      </c>
      <c r="D23" s="10"/>
      <c r="E23" s="15" t="s">
        <v>106</v>
      </c>
      <c r="F23" s="6" t="s">
        <v>107</v>
      </c>
      <c r="G23" s="6" t="s">
        <v>95</v>
      </c>
      <c r="H23" s="6" t="s">
        <v>108</v>
      </c>
      <c r="I23" s="7" t="s">
        <v>97</v>
      </c>
      <c r="J23" s="17">
        <v>1</v>
      </c>
      <c r="K23" s="8">
        <v>43850</v>
      </c>
      <c r="L23" s="8">
        <v>44073</v>
      </c>
      <c r="M23" s="9">
        <f t="shared" si="0"/>
        <v>31.857142857142858</v>
      </c>
      <c r="N23" s="17">
        <v>0</v>
      </c>
      <c r="O23" s="15" t="s">
        <v>327</v>
      </c>
    </row>
    <row r="24" spans="1:15" ht="310" customHeight="1" x14ac:dyDescent="0.35">
      <c r="A24" s="25">
        <v>10</v>
      </c>
      <c r="B24" s="3" t="s">
        <v>109</v>
      </c>
      <c r="C24" s="4" t="s">
        <v>27</v>
      </c>
      <c r="D24" s="10"/>
      <c r="E24" s="15" t="s">
        <v>110</v>
      </c>
      <c r="F24" s="6" t="s">
        <v>111</v>
      </c>
      <c r="G24" s="6" t="s">
        <v>95</v>
      </c>
      <c r="H24" s="6" t="s">
        <v>108</v>
      </c>
      <c r="I24" s="7" t="s">
        <v>97</v>
      </c>
      <c r="J24" s="17">
        <v>1</v>
      </c>
      <c r="K24" s="8">
        <v>43850</v>
      </c>
      <c r="L24" s="8">
        <v>44073</v>
      </c>
      <c r="M24" s="9">
        <f t="shared" si="0"/>
        <v>31.857142857142858</v>
      </c>
      <c r="N24" s="17">
        <v>0</v>
      </c>
      <c r="O24" s="15" t="s">
        <v>327</v>
      </c>
    </row>
    <row r="25" spans="1:15" ht="186.75" customHeight="1" x14ac:dyDescent="0.35">
      <c r="A25" s="25">
        <v>10</v>
      </c>
      <c r="B25" s="3" t="s">
        <v>112</v>
      </c>
      <c r="C25" s="4" t="s">
        <v>27</v>
      </c>
      <c r="D25" s="10"/>
      <c r="E25" s="6" t="s">
        <v>113</v>
      </c>
      <c r="F25" s="6" t="s">
        <v>114</v>
      </c>
      <c r="G25" s="6" t="s">
        <v>84</v>
      </c>
      <c r="H25" s="6" t="s">
        <v>115</v>
      </c>
      <c r="I25" s="7" t="s">
        <v>116</v>
      </c>
      <c r="J25" s="7">
        <v>1</v>
      </c>
      <c r="K25" s="8">
        <v>43850</v>
      </c>
      <c r="L25" s="8">
        <v>43951</v>
      </c>
      <c r="M25" s="9">
        <f t="shared" si="0"/>
        <v>14.428571428571429</v>
      </c>
      <c r="N25" s="17">
        <v>0</v>
      </c>
      <c r="O25" s="15" t="s">
        <v>328</v>
      </c>
    </row>
    <row r="26" spans="1:15" ht="181.5" customHeight="1" x14ac:dyDescent="0.35">
      <c r="A26" s="25">
        <v>11</v>
      </c>
      <c r="B26" s="3" t="s">
        <v>117</v>
      </c>
      <c r="C26" s="4" t="s">
        <v>27</v>
      </c>
      <c r="D26" s="10"/>
      <c r="E26" s="15" t="s">
        <v>118</v>
      </c>
      <c r="F26" s="6" t="s">
        <v>119</v>
      </c>
      <c r="G26" s="6" t="s">
        <v>84</v>
      </c>
      <c r="H26" s="6" t="s">
        <v>115</v>
      </c>
      <c r="I26" s="7" t="s">
        <v>120</v>
      </c>
      <c r="J26" s="17">
        <v>1</v>
      </c>
      <c r="K26" s="8">
        <v>43850</v>
      </c>
      <c r="L26" s="8">
        <v>43951</v>
      </c>
      <c r="M26" s="9">
        <f t="shared" si="0"/>
        <v>14.428571428571429</v>
      </c>
      <c r="N26" s="17">
        <v>0</v>
      </c>
      <c r="O26" s="15" t="s">
        <v>328</v>
      </c>
    </row>
    <row r="27" spans="1:15" ht="286.5" customHeight="1" x14ac:dyDescent="0.35">
      <c r="A27" s="25">
        <v>12</v>
      </c>
      <c r="B27" s="3" t="s">
        <v>121</v>
      </c>
      <c r="C27" s="4" t="s">
        <v>27</v>
      </c>
      <c r="D27" s="10"/>
      <c r="E27" s="15" t="s">
        <v>122</v>
      </c>
      <c r="F27" s="6" t="s">
        <v>123</v>
      </c>
      <c r="G27" s="6" t="s">
        <v>95</v>
      </c>
      <c r="H27" s="6" t="s">
        <v>108</v>
      </c>
      <c r="I27" s="7" t="s">
        <v>97</v>
      </c>
      <c r="J27" s="17">
        <v>1</v>
      </c>
      <c r="K27" s="8">
        <v>43850</v>
      </c>
      <c r="L27" s="8">
        <v>44073</v>
      </c>
      <c r="M27" s="9">
        <f t="shared" si="0"/>
        <v>31.857142857142858</v>
      </c>
      <c r="N27" s="17">
        <v>0</v>
      </c>
      <c r="O27" s="15" t="s">
        <v>327</v>
      </c>
    </row>
    <row r="28" spans="1:15" ht="273.75" customHeight="1" x14ac:dyDescent="0.35">
      <c r="A28" s="25">
        <v>13</v>
      </c>
      <c r="B28" s="3" t="s">
        <v>124</v>
      </c>
      <c r="C28" s="4" t="s">
        <v>27</v>
      </c>
      <c r="D28" s="10"/>
      <c r="E28" s="15" t="s">
        <v>125</v>
      </c>
      <c r="F28" s="6" t="s">
        <v>126</v>
      </c>
      <c r="G28" s="6" t="s">
        <v>95</v>
      </c>
      <c r="H28" s="6" t="s">
        <v>108</v>
      </c>
      <c r="I28" s="7" t="s">
        <v>97</v>
      </c>
      <c r="J28" s="17">
        <v>1</v>
      </c>
      <c r="K28" s="8">
        <v>43850</v>
      </c>
      <c r="L28" s="8">
        <v>44073</v>
      </c>
      <c r="M28" s="9">
        <f t="shared" si="0"/>
        <v>31.857142857142858</v>
      </c>
      <c r="N28" s="17">
        <v>0</v>
      </c>
      <c r="O28" s="15" t="s">
        <v>327</v>
      </c>
    </row>
    <row r="29" spans="1:15" ht="260.25" customHeight="1" x14ac:dyDescent="0.35">
      <c r="A29" s="25">
        <v>14</v>
      </c>
      <c r="B29" s="3" t="s">
        <v>127</v>
      </c>
      <c r="C29" s="4" t="s">
        <v>27</v>
      </c>
      <c r="D29" s="10"/>
      <c r="E29" s="6" t="s">
        <v>128</v>
      </c>
      <c r="F29" s="6" t="s">
        <v>129</v>
      </c>
      <c r="G29" s="6" t="s">
        <v>95</v>
      </c>
      <c r="H29" s="6" t="s">
        <v>108</v>
      </c>
      <c r="I29" s="7" t="s">
        <v>97</v>
      </c>
      <c r="J29" s="17">
        <v>1</v>
      </c>
      <c r="K29" s="8">
        <v>43850</v>
      </c>
      <c r="L29" s="8">
        <v>44073</v>
      </c>
      <c r="M29" s="9">
        <f t="shared" si="0"/>
        <v>31.857142857142858</v>
      </c>
      <c r="N29" s="17">
        <v>0</v>
      </c>
      <c r="O29" s="15" t="s">
        <v>327</v>
      </c>
    </row>
    <row r="30" spans="1:15" ht="99.75" customHeight="1" x14ac:dyDescent="0.35">
      <c r="A30" s="25">
        <v>15</v>
      </c>
      <c r="B30" s="3" t="s">
        <v>130</v>
      </c>
      <c r="C30" s="4" t="s">
        <v>27</v>
      </c>
      <c r="D30" s="10"/>
      <c r="E30" s="15" t="s">
        <v>131</v>
      </c>
      <c r="F30" s="6" t="s">
        <v>132</v>
      </c>
      <c r="G30" s="6" t="s">
        <v>133</v>
      </c>
      <c r="H30" s="6" t="s">
        <v>134</v>
      </c>
      <c r="I30" s="7" t="s">
        <v>135</v>
      </c>
      <c r="J30" s="17">
        <v>1</v>
      </c>
      <c r="K30" s="8">
        <v>43850</v>
      </c>
      <c r="L30" s="8">
        <v>43889</v>
      </c>
      <c r="M30" s="9">
        <f t="shared" si="0"/>
        <v>5.5714285714285712</v>
      </c>
      <c r="N30" s="17">
        <v>1</v>
      </c>
      <c r="O30" s="15" t="s">
        <v>136</v>
      </c>
    </row>
    <row r="31" spans="1:15" ht="119.25" customHeight="1" x14ac:dyDescent="0.35">
      <c r="A31" s="25">
        <v>16</v>
      </c>
      <c r="B31" s="3" t="s">
        <v>137</v>
      </c>
      <c r="C31" s="4" t="s">
        <v>27</v>
      </c>
      <c r="D31" s="10"/>
      <c r="E31" s="6" t="s">
        <v>138</v>
      </c>
      <c r="F31" s="6" t="s">
        <v>139</v>
      </c>
      <c r="G31" s="6" t="s">
        <v>140</v>
      </c>
      <c r="H31" s="6" t="s">
        <v>141</v>
      </c>
      <c r="I31" s="7" t="s">
        <v>142</v>
      </c>
      <c r="J31" s="17">
        <v>1</v>
      </c>
      <c r="K31" s="8">
        <v>43850</v>
      </c>
      <c r="L31" s="8">
        <v>44012</v>
      </c>
      <c r="M31" s="9">
        <f t="shared" si="0"/>
        <v>23.142857142857142</v>
      </c>
      <c r="N31" s="17">
        <v>0</v>
      </c>
      <c r="O31" s="15"/>
    </row>
    <row r="32" spans="1:15" ht="114" customHeight="1" x14ac:dyDescent="0.35">
      <c r="A32" s="25">
        <v>17</v>
      </c>
      <c r="B32" s="3" t="s">
        <v>143</v>
      </c>
      <c r="C32" s="4" t="s">
        <v>144</v>
      </c>
      <c r="D32" s="10"/>
      <c r="E32" s="6" t="s">
        <v>145</v>
      </c>
      <c r="F32" s="6" t="s">
        <v>146</v>
      </c>
      <c r="G32" s="6" t="s">
        <v>147</v>
      </c>
      <c r="H32" s="6" t="s">
        <v>148</v>
      </c>
      <c r="I32" s="7" t="s">
        <v>149</v>
      </c>
      <c r="J32" s="17">
        <v>1</v>
      </c>
      <c r="K32" s="8">
        <v>43850</v>
      </c>
      <c r="L32" s="8">
        <v>44165</v>
      </c>
      <c r="M32" s="9">
        <f t="shared" si="0"/>
        <v>45</v>
      </c>
      <c r="N32" s="17">
        <v>0</v>
      </c>
      <c r="O32" s="15" t="s">
        <v>350</v>
      </c>
    </row>
    <row r="33" spans="1:15" ht="88.5" customHeight="1" x14ac:dyDescent="0.35">
      <c r="A33" s="25">
        <v>17</v>
      </c>
      <c r="B33" s="3" t="s">
        <v>150</v>
      </c>
      <c r="C33" s="4" t="s">
        <v>27</v>
      </c>
      <c r="D33" s="10"/>
      <c r="E33" s="6" t="s">
        <v>151</v>
      </c>
      <c r="F33" s="6" t="s">
        <v>152</v>
      </c>
      <c r="G33" s="6" t="s">
        <v>153</v>
      </c>
      <c r="H33" s="6" t="s">
        <v>154</v>
      </c>
      <c r="I33" s="7" t="s">
        <v>155</v>
      </c>
      <c r="J33" s="17">
        <v>1</v>
      </c>
      <c r="K33" s="8">
        <v>43850</v>
      </c>
      <c r="L33" s="8">
        <v>44012</v>
      </c>
      <c r="M33" s="9">
        <f t="shared" si="0"/>
        <v>23.142857142857142</v>
      </c>
      <c r="N33" s="17">
        <v>0</v>
      </c>
      <c r="O33" s="15"/>
    </row>
    <row r="34" spans="1:15" ht="126.75" customHeight="1" x14ac:dyDescent="0.35">
      <c r="A34" s="25">
        <v>17</v>
      </c>
      <c r="B34" s="3" t="s">
        <v>156</v>
      </c>
      <c r="C34" s="4" t="s">
        <v>27</v>
      </c>
      <c r="D34" s="10"/>
      <c r="E34" s="15" t="s">
        <v>157</v>
      </c>
      <c r="F34" s="6" t="s">
        <v>158</v>
      </c>
      <c r="G34" s="6" t="s">
        <v>159</v>
      </c>
      <c r="H34" s="6" t="s">
        <v>160</v>
      </c>
      <c r="I34" s="7" t="s">
        <v>155</v>
      </c>
      <c r="J34" s="17">
        <v>1</v>
      </c>
      <c r="K34" s="8">
        <v>43850</v>
      </c>
      <c r="L34" s="8">
        <v>44012</v>
      </c>
      <c r="M34" s="9">
        <f t="shared" si="0"/>
        <v>23.142857142857142</v>
      </c>
      <c r="N34" s="17">
        <v>0.5</v>
      </c>
      <c r="O34" s="33" t="s">
        <v>329</v>
      </c>
    </row>
    <row r="35" spans="1:15" ht="123.65" customHeight="1" x14ac:dyDescent="0.35">
      <c r="A35" s="25">
        <v>18</v>
      </c>
      <c r="B35" s="3" t="s">
        <v>161</v>
      </c>
      <c r="C35" s="4" t="s">
        <v>27</v>
      </c>
      <c r="D35" s="10"/>
      <c r="E35" s="15" t="s">
        <v>162</v>
      </c>
      <c r="F35" s="6" t="s">
        <v>163</v>
      </c>
      <c r="G35" s="6" t="s">
        <v>164</v>
      </c>
      <c r="H35" s="6" t="s">
        <v>165</v>
      </c>
      <c r="I35" s="7" t="s">
        <v>149</v>
      </c>
      <c r="J35" s="17">
        <v>1</v>
      </c>
      <c r="K35" s="8">
        <v>43850</v>
      </c>
      <c r="L35" s="8">
        <v>44165</v>
      </c>
      <c r="M35" s="9">
        <f t="shared" si="0"/>
        <v>45</v>
      </c>
      <c r="N35" s="17">
        <v>0</v>
      </c>
      <c r="O35" s="15" t="s">
        <v>330</v>
      </c>
    </row>
    <row r="36" spans="1:15" ht="172.5" customHeight="1" x14ac:dyDescent="0.35">
      <c r="A36" s="25">
        <v>19</v>
      </c>
      <c r="B36" s="3" t="s">
        <v>166</v>
      </c>
      <c r="C36" s="22" t="s">
        <v>27</v>
      </c>
      <c r="D36" s="23"/>
      <c r="E36" s="6" t="s">
        <v>167</v>
      </c>
      <c r="F36" s="6" t="s">
        <v>168</v>
      </c>
      <c r="G36" s="6" t="s">
        <v>153</v>
      </c>
      <c r="H36" s="6" t="s">
        <v>154</v>
      </c>
      <c r="I36" s="7" t="s">
        <v>155</v>
      </c>
      <c r="J36" s="7">
        <v>1</v>
      </c>
      <c r="K36" s="8">
        <v>43850</v>
      </c>
      <c r="L36" s="8">
        <v>44012</v>
      </c>
      <c r="M36" s="24">
        <f t="shared" si="0"/>
        <v>23.142857142857142</v>
      </c>
      <c r="N36" s="7">
        <v>0</v>
      </c>
      <c r="O36" s="6" t="s">
        <v>169</v>
      </c>
    </row>
    <row r="37" spans="1:15" ht="180" customHeight="1" x14ac:dyDescent="0.35">
      <c r="A37" s="25">
        <v>20</v>
      </c>
      <c r="B37" s="3" t="s">
        <v>170</v>
      </c>
      <c r="C37" s="4" t="s">
        <v>27</v>
      </c>
      <c r="D37" s="10"/>
      <c r="E37" s="15" t="s">
        <v>171</v>
      </c>
      <c r="F37" s="6" t="s">
        <v>50</v>
      </c>
      <c r="G37" s="6" t="s">
        <v>172</v>
      </c>
      <c r="H37" s="6" t="s">
        <v>173</v>
      </c>
      <c r="I37" s="7" t="s">
        <v>174</v>
      </c>
      <c r="J37" s="17">
        <v>1</v>
      </c>
      <c r="K37" s="8">
        <v>43850</v>
      </c>
      <c r="L37" s="8">
        <v>44012</v>
      </c>
      <c r="M37" s="9">
        <f t="shared" si="0"/>
        <v>23.142857142857142</v>
      </c>
      <c r="N37" s="17">
        <v>0</v>
      </c>
      <c r="O37" s="15" t="s">
        <v>349</v>
      </c>
    </row>
    <row r="38" spans="1:15" ht="117.75" customHeight="1" x14ac:dyDescent="0.35">
      <c r="A38" s="25">
        <v>20</v>
      </c>
      <c r="B38" s="3" t="s">
        <v>175</v>
      </c>
      <c r="C38" s="4" t="s">
        <v>27</v>
      </c>
      <c r="D38" s="10"/>
      <c r="E38" s="6" t="s">
        <v>176</v>
      </c>
      <c r="F38" s="6" t="s">
        <v>50</v>
      </c>
      <c r="G38" s="6" t="s">
        <v>177</v>
      </c>
      <c r="H38" s="6" t="s">
        <v>178</v>
      </c>
      <c r="I38" s="7" t="s">
        <v>179</v>
      </c>
      <c r="J38" s="17">
        <v>1</v>
      </c>
      <c r="K38" s="8">
        <v>43850</v>
      </c>
      <c r="L38" s="8">
        <v>44012</v>
      </c>
      <c r="M38" s="9">
        <f t="shared" si="0"/>
        <v>23.142857142857142</v>
      </c>
      <c r="N38" s="17">
        <v>0</v>
      </c>
      <c r="O38" s="15"/>
    </row>
    <row r="39" spans="1:15" ht="219" customHeight="1" x14ac:dyDescent="0.35">
      <c r="A39" s="25">
        <v>21</v>
      </c>
      <c r="B39" s="3" t="s">
        <v>180</v>
      </c>
      <c r="C39" s="4" t="s">
        <v>27</v>
      </c>
      <c r="D39" s="10"/>
      <c r="E39" s="15" t="s">
        <v>181</v>
      </c>
      <c r="F39" s="6" t="s">
        <v>182</v>
      </c>
      <c r="G39" s="6" t="s">
        <v>183</v>
      </c>
      <c r="H39" s="6" t="s">
        <v>184</v>
      </c>
      <c r="I39" s="7" t="s">
        <v>185</v>
      </c>
      <c r="J39" s="7">
        <v>2</v>
      </c>
      <c r="K39" s="8">
        <v>43850</v>
      </c>
      <c r="L39" s="8">
        <v>43951</v>
      </c>
      <c r="M39" s="9">
        <f t="shared" si="0"/>
        <v>14.428571428571429</v>
      </c>
      <c r="N39" s="12">
        <v>0.25</v>
      </c>
      <c r="O39" s="11" t="s">
        <v>331</v>
      </c>
    </row>
    <row r="40" spans="1:15" ht="169.5" customHeight="1" x14ac:dyDescent="0.35">
      <c r="A40" s="25">
        <v>22</v>
      </c>
      <c r="B40" s="3" t="s">
        <v>186</v>
      </c>
      <c r="C40" s="4" t="s">
        <v>187</v>
      </c>
      <c r="D40" s="10"/>
      <c r="E40" s="15" t="s">
        <v>188</v>
      </c>
      <c r="F40" s="6" t="s">
        <v>189</v>
      </c>
      <c r="G40" s="6" t="s">
        <v>183</v>
      </c>
      <c r="H40" s="6" t="s">
        <v>190</v>
      </c>
      <c r="I40" s="7" t="s">
        <v>191</v>
      </c>
      <c r="J40" s="7">
        <v>1</v>
      </c>
      <c r="K40" s="8">
        <v>43850</v>
      </c>
      <c r="L40" s="8">
        <v>43951</v>
      </c>
      <c r="M40" s="9">
        <f t="shared" si="0"/>
        <v>14.428571428571429</v>
      </c>
      <c r="N40" s="12">
        <v>0.2</v>
      </c>
      <c r="O40" s="11" t="s">
        <v>332</v>
      </c>
    </row>
    <row r="41" spans="1:15" ht="161.25" customHeight="1" x14ac:dyDescent="0.35">
      <c r="A41" s="25">
        <v>23</v>
      </c>
      <c r="B41" s="3" t="s">
        <v>192</v>
      </c>
      <c r="C41" s="4" t="s">
        <v>27</v>
      </c>
      <c r="D41" s="10"/>
      <c r="E41" s="15" t="s">
        <v>193</v>
      </c>
      <c r="F41" s="6" t="s">
        <v>194</v>
      </c>
      <c r="G41" s="6" t="s">
        <v>183</v>
      </c>
      <c r="H41" s="6" t="s">
        <v>195</v>
      </c>
      <c r="I41" s="7" t="s">
        <v>196</v>
      </c>
      <c r="J41" s="7">
        <v>1</v>
      </c>
      <c r="K41" s="8">
        <v>43850</v>
      </c>
      <c r="L41" s="8">
        <v>43951</v>
      </c>
      <c r="M41" s="9">
        <f t="shared" si="0"/>
        <v>14.428571428571429</v>
      </c>
      <c r="N41" s="12">
        <v>0.2</v>
      </c>
      <c r="O41" s="11" t="s">
        <v>333</v>
      </c>
    </row>
    <row r="42" spans="1:15" ht="125.25" customHeight="1" x14ac:dyDescent="0.35">
      <c r="A42" s="25">
        <v>24</v>
      </c>
      <c r="B42" s="3" t="s">
        <v>197</v>
      </c>
      <c r="C42" s="4" t="s">
        <v>27</v>
      </c>
      <c r="D42" s="10"/>
      <c r="E42" s="6" t="s">
        <v>198</v>
      </c>
      <c r="F42" s="6" t="s">
        <v>199</v>
      </c>
      <c r="G42" s="6" t="s">
        <v>200</v>
      </c>
      <c r="H42" s="6" t="s">
        <v>201</v>
      </c>
      <c r="I42" s="7" t="s">
        <v>202</v>
      </c>
      <c r="J42" s="17">
        <v>1</v>
      </c>
      <c r="K42" s="8">
        <v>43850</v>
      </c>
      <c r="L42" s="8">
        <v>43889</v>
      </c>
      <c r="M42" s="9">
        <f t="shared" si="0"/>
        <v>5.5714285714285712</v>
      </c>
      <c r="N42" s="17">
        <v>0.2</v>
      </c>
      <c r="O42" s="15" t="s">
        <v>348</v>
      </c>
    </row>
    <row r="43" spans="1:15" ht="110.25" customHeight="1" x14ac:dyDescent="0.35">
      <c r="A43" s="25">
        <v>25</v>
      </c>
      <c r="B43" s="3" t="s">
        <v>203</v>
      </c>
      <c r="C43" s="4" t="s">
        <v>27</v>
      </c>
      <c r="D43" s="10"/>
      <c r="E43" s="6" t="s">
        <v>204</v>
      </c>
      <c r="F43" s="6" t="s">
        <v>205</v>
      </c>
      <c r="G43" s="6" t="s">
        <v>206</v>
      </c>
      <c r="H43" s="6" t="s">
        <v>207</v>
      </c>
      <c r="I43" s="7" t="s">
        <v>208</v>
      </c>
      <c r="J43" s="17">
        <v>2</v>
      </c>
      <c r="K43" s="8">
        <v>43850</v>
      </c>
      <c r="L43" s="8">
        <v>44195</v>
      </c>
      <c r="M43" s="9">
        <f t="shared" si="0"/>
        <v>49.285714285714285</v>
      </c>
      <c r="N43" s="17">
        <v>2</v>
      </c>
      <c r="O43" s="15" t="s">
        <v>209</v>
      </c>
    </row>
    <row r="44" spans="1:15" ht="87" x14ac:dyDescent="0.35">
      <c r="A44" s="25">
        <v>26</v>
      </c>
      <c r="B44" s="3" t="s">
        <v>351</v>
      </c>
      <c r="C44" s="34" t="s">
        <v>26</v>
      </c>
      <c r="D44" s="35" t="s">
        <v>25</v>
      </c>
      <c r="E44" s="36" t="s">
        <v>210</v>
      </c>
      <c r="F44" s="36" t="s">
        <v>211</v>
      </c>
      <c r="G44" s="36" t="s">
        <v>212</v>
      </c>
      <c r="H44" s="37" t="s">
        <v>213</v>
      </c>
      <c r="I44" s="36" t="s">
        <v>214</v>
      </c>
      <c r="J44" s="26">
        <v>1</v>
      </c>
      <c r="K44" s="38">
        <v>44015</v>
      </c>
      <c r="L44" s="38">
        <v>44195</v>
      </c>
      <c r="M44" s="39">
        <f>(+L44-K44)/7</f>
        <v>25.714285714285715</v>
      </c>
      <c r="N44" s="26">
        <v>0.3</v>
      </c>
      <c r="O44" s="15" t="s">
        <v>347</v>
      </c>
    </row>
    <row r="45" spans="1:15" ht="101.5" x14ac:dyDescent="0.35">
      <c r="A45" s="25">
        <v>27</v>
      </c>
      <c r="B45" s="3" t="s">
        <v>352</v>
      </c>
      <c r="C45" s="34" t="s">
        <v>26</v>
      </c>
      <c r="D45" s="35"/>
      <c r="E45" s="36" t="s">
        <v>215</v>
      </c>
      <c r="F45" s="36" t="s">
        <v>216</v>
      </c>
      <c r="G45" s="36" t="s">
        <v>217</v>
      </c>
      <c r="H45" s="37" t="s">
        <v>218</v>
      </c>
      <c r="I45" s="36" t="s">
        <v>219</v>
      </c>
      <c r="J45" s="26">
        <v>2</v>
      </c>
      <c r="K45" s="38">
        <v>44015</v>
      </c>
      <c r="L45" s="38">
        <v>44195</v>
      </c>
      <c r="M45" s="39">
        <f t="shared" ref="M45:M68" si="1">(+L45-K45)/7</f>
        <v>25.714285714285715</v>
      </c>
      <c r="N45" s="28">
        <v>0</v>
      </c>
      <c r="O45" s="15" t="s">
        <v>346</v>
      </c>
    </row>
    <row r="46" spans="1:15" ht="116" x14ac:dyDescent="0.35">
      <c r="A46" s="25">
        <v>28</v>
      </c>
      <c r="B46" s="3" t="s">
        <v>353</v>
      </c>
      <c r="C46" s="34" t="s">
        <v>26</v>
      </c>
      <c r="D46" s="35"/>
      <c r="E46" s="36" t="s">
        <v>220</v>
      </c>
      <c r="F46" s="36" t="s">
        <v>221</v>
      </c>
      <c r="G46" s="36" t="s">
        <v>222</v>
      </c>
      <c r="H46" s="37" t="s">
        <v>223</v>
      </c>
      <c r="I46" s="36" t="s">
        <v>224</v>
      </c>
      <c r="J46" s="26">
        <v>1</v>
      </c>
      <c r="K46" s="38">
        <v>44015</v>
      </c>
      <c r="L46" s="38">
        <v>44196</v>
      </c>
      <c r="M46" s="39">
        <f t="shared" si="1"/>
        <v>25.857142857142858</v>
      </c>
      <c r="N46" s="28">
        <v>0</v>
      </c>
      <c r="O46" s="15" t="s">
        <v>334</v>
      </c>
    </row>
    <row r="47" spans="1:15" ht="116" x14ac:dyDescent="0.35">
      <c r="A47" s="25">
        <v>29</v>
      </c>
      <c r="B47" s="3" t="s">
        <v>354</v>
      </c>
      <c r="C47" s="34" t="s">
        <v>26</v>
      </c>
      <c r="D47" s="35"/>
      <c r="E47" s="36" t="s">
        <v>225</v>
      </c>
      <c r="F47" s="36" t="s">
        <v>226</v>
      </c>
      <c r="G47" s="36" t="s">
        <v>227</v>
      </c>
      <c r="H47" s="37" t="s">
        <v>228</v>
      </c>
      <c r="I47" s="36" t="s">
        <v>229</v>
      </c>
      <c r="J47" s="26">
        <v>1</v>
      </c>
      <c r="K47" s="38">
        <v>44015</v>
      </c>
      <c r="L47" s="38">
        <v>44196</v>
      </c>
      <c r="M47" s="39">
        <f t="shared" si="1"/>
        <v>25.857142857142858</v>
      </c>
      <c r="N47" s="28">
        <v>0</v>
      </c>
      <c r="O47" s="29"/>
    </row>
    <row r="48" spans="1:15" ht="270" customHeight="1" x14ac:dyDescent="0.35">
      <c r="A48" s="25">
        <v>30</v>
      </c>
      <c r="B48" s="3" t="s">
        <v>355</v>
      </c>
      <c r="C48" s="34" t="s">
        <v>26</v>
      </c>
      <c r="D48" s="35"/>
      <c r="E48" s="36" t="s">
        <v>230</v>
      </c>
      <c r="F48" s="36" t="s">
        <v>231</v>
      </c>
      <c r="G48" s="36" t="s">
        <v>232</v>
      </c>
      <c r="H48" s="37" t="s">
        <v>233</v>
      </c>
      <c r="I48" s="36" t="s">
        <v>234</v>
      </c>
      <c r="J48" s="26">
        <v>1</v>
      </c>
      <c r="K48" s="38">
        <v>44015</v>
      </c>
      <c r="L48" s="38">
        <v>44289</v>
      </c>
      <c r="M48" s="39">
        <f t="shared" si="1"/>
        <v>39.142857142857146</v>
      </c>
      <c r="N48" s="28">
        <v>0</v>
      </c>
      <c r="O48" s="29"/>
    </row>
    <row r="49" spans="1:15" ht="208.5" customHeight="1" x14ac:dyDescent="0.35">
      <c r="A49" s="25">
        <v>31</v>
      </c>
      <c r="B49" s="3" t="s">
        <v>356</v>
      </c>
      <c r="C49" s="34" t="s">
        <v>26</v>
      </c>
      <c r="D49" s="35"/>
      <c r="E49" s="36" t="s">
        <v>235</v>
      </c>
      <c r="F49" s="36" t="s">
        <v>236</v>
      </c>
      <c r="G49" s="36" t="s">
        <v>237</v>
      </c>
      <c r="H49" s="37" t="s">
        <v>238</v>
      </c>
      <c r="I49" s="36" t="s">
        <v>239</v>
      </c>
      <c r="J49" s="26">
        <v>1</v>
      </c>
      <c r="K49" s="38">
        <v>44015</v>
      </c>
      <c r="L49" s="38">
        <v>44107</v>
      </c>
      <c r="M49" s="39">
        <f t="shared" si="1"/>
        <v>13.142857142857142</v>
      </c>
      <c r="N49" s="28">
        <v>0</v>
      </c>
      <c r="O49" s="29"/>
    </row>
    <row r="50" spans="1:15" ht="171" customHeight="1" x14ac:dyDescent="0.35">
      <c r="A50" s="25">
        <v>32</v>
      </c>
      <c r="B50" s="3" t="s">
        <v>357</v>
      </c>
      <c r="C50" s="34" t="s">
        <v>26</v>
      </c>
      <c r="D50" s="35"/>
      <c r="E50" s="36" t="s">
        <v>240</v>
      </c>
      <c r="F50" s="36" t="s">
        <v>241</v>
      </c>
      <c r="G50" s="36" t="s">
        <v>242</v>
      </c>
      <c r="H50" s="37" t="s">
        <v>243</v>
      </c>
      <c r="I50" s="36" t="s">
        <v>244</v>
      </c>
      <c r="J50" s="26">
        <v>4</v>
      </c>
      <c r="K50" s="38">
        <v>44015</v>
      </c>
      <c r="L50" s="38">
        <v>44134</v>
      </c>
      <c r="M50" s="39">
        <f t="shared" si="1"/>
        <v>17</v>
      </c>
      <c r="N50" s="28">
        <v>0</v>
      </c>
      <c r="O50" s="29"/>
    </row>
    <row r="51" spans="1:15" ht="212.25" customHeight="1" x14ac:dyDescent="0.35">
      <c r="A51" s="25">
        <v>33</v>
      </c>
      <c r="B51" s="3" t="s">
        <v>358</v>
      </c>
      <c r="C51" s="34" t="s">
        <v>26</v>
      </c>
      <c r="D51" s="35"/>
      <c r="E51" s="36" t="s">
        <v>245</v>
      </c>
      <c r="F51" s="36" t="s">
        <v>246</v>
      </c>
      <c r="G51" s="36" t="s">
        <v>247</v>
      </c>
      <c r="H51" s="37" t="s">
        <v>248</v>
      </c>
      <c r="I51" s="36" t="s">
        <v>249</v>
      </c>
      <c r="J51" s="26">
        <v>1</v>
      </c>
      <c r="K51" s="38">
        <v>44015</v>
      </c>
      <c r="L51" s="38">
        <v>44316</v>
      </c>
      <c r="M51" s="39">
        <f t="shared" si="1"/>
        <v>43</v>
      </c>
      <c r="N51" s="28">
        <v>0</v>
      </c>
      <c r="O51" s="29"/>
    </row>
    <row r="52" spans="1:15" ht="332.25" customHeight="1" x14ac:dyDescent="0.35">
      <c r="A52" s="25">
        <v>34</v>
      </c>
      <c r="B52" s="3" t="s">
        <v>359</v>
      </c>
      <c r="C52" s="34" t="s">
        <v>26</v>
      </c>
      <c r="D52" s="35"/>
      <c r="E52" s="36" t="s">
        <v>250</v>
      </c>
      <c r="F52" s="36" t="s">
        <v>251</v>
      </c>
      <c r="G52" s="36" t="s">
        <v>252</v>
      </c>
      <c r="H52" s="37" t="s">
        <v>253</v>
      </c>
      <c r="I52" s="36" t="s">
        <v>254</v>
      </c>
      <c r="J52" s="26">
        <v>1</v>
      </c>
      <c r="K52" s="38">
        <v>44015</v>
      </c>
      <c r="L52" s="38">
        <v>44316</v>
      </c>
      <c r="M52" s="39">
        <f t="shared" si="1"/>
        <v>43</v>
      </c>
      <c r="N52" s="28">
        <v>0</v>
      </c>
      <c r="O52" s="29"/>
    </row>
    <row r="53" spans="1:15" ht="408.75" customHeight="1" x14ac:dyDescent="0.35">
      <c r="A53" s="25">
        <v>35</v>
      </c>
      <c r="B53" s="3" t="s">
        <v>360</v>
      </c>
      <c r="C53" s="34" t="s">
        <v>26</v>
      </c>
      <c r="D53" s="35"/>
      <c r="E53" s="36" t="s">
        <v>255</v>
      </c>
      <c r="F53" s="36" t="s">
        <v>256</v>
      </c>
      <c r="G53" s="36" t="s">
        <v>212</v>
      </c>
      <c r="H53" s="37" t="s">
        <v>213</v>
      </c>
      <c r="I53" s="36" t="s">
        <v>214</v>
      </c>
      <c r="J53" s="26">
        <v>1</v>
      </c>
      <c r="K53" s="38">
        <v>44015</v>
      </c>
      <c r="L53" s="38">
        <v>44195</v>
      </c>
      <c r="M53" s="39">
        <f t="shared" si="1"/>
        <v>25.714285714285715</v>
      </c>
      <c r="N53" s="28">
        <v>0.3</v>
      </c>
      <c r="O53" s="15" t="s">
        <v>345</v>
      </c>
    </row>
    <row r="54" spans="1:15" ht="255.75" customHeight="1" x14ac:dyDescent="0.35">
      <c r="A54" s="25">
        <v>36</v>
      </c>
      <c r="B54" s="3" t="s">
        <v>361</v>
      </c>
      <c r="C54" s="34" t="s">
        <v>26</v>
      </c>
      <c r="D54" s="35"/>
      <c r="E54" s="40" t="s">
        <v>257</v>
      </c>
      <c r="F54" s="36" t="s">
        <v>258</v>
      </c>
      <c r="G54" s="36" t="s">
        <v>259</v>
      </c>
      <c r="H54" s="37" t="s">
        <v>260</v>
      </c>
      <c r="I54" s="36" t="s">
        <v>261</v>
      </c>
      <c r="J54" s="26">
        <v>1</v>
      </c>
      <c r="K54" s="38">
        <v>44015</v>
      </c>
      <c r="L54" s="38">
        <v>44166</v>
      </c>
      <c r="M54" s="39">
        <f t="shared" si="1"/>
        <v>21.571428571428573</v>
      </c>
      <c r="N54" s="30">
        <v>0</v>
      </c>
      <c r="O54" s="41" t="s">
        <v>344</v>
      </c>
    </row>
    <row r="55" spans="1:15" ht="289.5" customHeight="1" x14ac:dyDescent="0.35">
      <c r="A55" s="25">
        <v>37</v>
      </c>
      <c r="B55" s="3" t="s">
        <v>362</v>
      </c>
      <c r="C55" s="34" t="s">
        <v>26</v>
      </c>
      <c r="D55" s="35"/>
      <c r="E55" s="42" t="s">
        <v>262</v>
      </c>
      <c r="F55" s="36" t="s">
        <v>263</v>
      </c>
      <c r="G55" s="36" t="s">
        <v>264</v>
      </c>
      <c r="H55" s="37" t="s">
        <v>265</v>
      </c>
      <c r="I55" s="36" t="s">
        <v>266</v>
      </c>
      <c r="J55" s="26">
        <v>1</v>
      </c>
      <c r="K55" s="38">
        <v>44015</v>
      </c>
      <c r="L55" s="38">
        <v>44377</v>
      </c>
      <c r="M55" s="39">
        <f t="shared" si="1"/>
        <v>51.714285714285715</v>
      </c>
      <c r="N55" s="28">
        <v>0</v>
      </c>
      <c r="O55" s="29"/>
    </row>
    <row r="56" spans="1:15" ht="101.5" x14ac:dyDescent="0.35">
      <c r="A56" s="25">
        <v>38</v>
      </c>
      <c r="B56" s="3" t="s">
        <v>363</v>
      </c>
      <c r="C56" s="34" t="s">
        <v>26</v>
      </c>
      <c r="D56" s="35"/>
      <c r="E56" s="42" t="s">
        <v>267</v>
      </c>
      <c r="F56" s="36" t="s">
        <v>268</v>
      </c>
      <c r="G56" s="36" t="s">
        <v>269</v>
      </c>
      <c r="H56" s="37" t="s">
        <v>270</v>
      </c>
      <c r="I56" s="36" t="s">
        <v>271</v>
      </c>
      <c r="J56" s="26">
        <v>1</v>
      </c>
      <c r="K56" s="38">
        <v>44015</v>
      </c>
      <c r="L56" s="38">
        <v>44377</v>
      </c>
      <c r="M56" s="39">
        <f t="shared" si="1"/>
        <v>51.714285714285715</v>
      </c>
      <c r="N56" s="28">
        <v>0.2</v>
      </c>
      <c r="O56" s="43" t="s">
        <v>343</v>
      </c>
    </row>
    <row r="57" spans="1:15" ht="255" customHeight="1" x14ac:dyDescent="0.35">
      <c r="A57" s="25">
        <v>39</v>
      </c>
      <c r="B57" s="3" t="s">
        <v>364</v>
      </c>
      <c r="C57" s="34" t="s">
        <v>26</v>
      </c>
      <c r="D57" s="35"/>
      <c r="E57" s="42" t="s">
        <v>272</v>
      </c>
      <c r="F57" s="36" t="s">
        <v>273</v>
      </c>
      <c r="G57" s="36" t="s">
        <v>259</v>
      </c>
      <c r="H57" s="37" t="s">
        <v>274</v>
      </c>
      <c r="I57" s="36" t="s">
        <v>275</v>
      </c>
      <c r="J57" s="26">
        <v>1</v>
      </c>
      <c r="K57" s="38">
        <v>44015</v>
      </c>
      <c r="L57" s="38">
        <v>44196</v>
      </c>
      <c r="M57" s="39">
        <f t="shared" si="1"/>
        <v>25.857142857142858</v>
      </c>
      <c r="N57" s="28">
        <v>0</v>
      </c>
      <c r="O57" s="44" t="s">
        <v>335</v>
      </c>
    </row>
    <row r="58" spans="1:15" ht="141" customHeight="1" x14ac:dyDescent="0.35">
      <c r="A58" s="25">
        <v>40</v>
      </c>
      <c r="B58" s="3" t="s">
        <v>365</v>
      </c>
      <c r="C58" s="34" t="s">
        <v>26</v>
      </c>
      <c r="D58" s="35"/>
      <c r="E58" s="42" t="s">
        <v>276</v>
      </c>
      <c r="F58" s="36" t="s">
        <v>277</v>
      </c>
      <c r="G58" s="36" t="s">
        <v>278</v>
      </c>
      <c r="H58" s="37" t="s">
        <v>279</v>
      </c>
      <c r="I58" s="36" t="s">
        <v>280</v>
      </c>
      <c r="J58" s="26">
        <v>1</v>
      </c>
      <c r="K58" s="38">
        <v>44015</v>
      </c>
      <c r="L58" s="38">
        <v>44196</v>
      </c>
      <c r="M58" s="39">
        <f t="shared" si="1"/>
        <v>25.857142857142858</v>
      </c>
      <c r="N58" s="28">
        <v>0</v>
      </c>
      <c r="O58" s="29"/>
    </row>
    <row r="59" spans="1:15" ht="174.75" customHeight="1" x14ac:dyDescent="0.35">
      <c r="A59" s="25">
        <v>41</v>
      </c>
      <c r="B59" s="3" t="s">
        <v>366</v>
      </c>
      <c r="C59" s="34" t="s">
        <v>26</v>
      </c>
      <c r="D59" s="35"/>
      <c r="E59" s="42" t="s">
        <v>281</v>
      </c>
      <c r="F59" s="36" t="s">
        <v>282</v>
      </c>
      <c r="G59" s="36" t="s">
        <v>283</v>
      </c>
      <c r="H59" s="37" t="s">
        <v>284</v>
      </c>
      <c r="I59" s="36" t="s">
        <v>285</v>
      </c>
      <c r="J59" s="26">
        <v>1</v>
      </c>
      <c r="K59" s="38">
        <v>44015</v>
      </c>
      <c r="L59" s="38">
        <v>44196</v>
      </c>
      <c r="M59" s="39">
        <f t="shared" si="1"/>
        <v>25.857142857142858</v>
      </c>
      <c r="N59" s="28">
        <v>0</v>
      </c>
      <c r="O59" s="29"/>
    </row>
    <row r="60" spans="1:15" ht="144.75" customHeight="1" x14ac:dyDescent="0.35">
      <c r="A60" s="25">
        <v>42</v>
      </c>
      <c r="B60" s="3" t="s">
        <v>367</v>
      </c>
      <c r="C60" s="34" t="s">
        <v>26</v>
      </c>
      <c r="D60" s="35"/>
      <c r="E60" s="42" t="s">
        <v>286</v>
      </c>
      <c r="F60" s="36" t="s">
        <v>287</v>
      </c>
      <c r="G60" s="36" t="s">
        <v>288</v>
      </c>
      <c r="H60" s="37" t="s">
        <v>289</v>
      </c>
      <c r="I60" s="36" t="s">
        <v>290</v>
      </c>
      <c r="J60" s="26">
        <v>1</v>
      </c>
      <c r="K60" s="38">
        <v>44015</v>
      </c>
      <c r="L60" s="38">
        <v>44196</v>
      </c>
      <c r="M60" s="39">
        <f t="shared" si="1"/>
        <v>25.857142857142858</v>
      </c>
      <c r="N60" s="28">
        <v>0</v>
      </c>
      <c r="O60" s="29"/>
    </row>
    <row r="61" spans="1:15" ht="360" customHeight="1" x14ac:dyDescent="0.35">
      <c r="A61" s="25">
        <v>43</v>
      </c>
      <c r="B61" s="3" t="s">
        <v>368</v>
      </c>
      <c r="C61" s="34" t="s">
        <v>26</v>
      </c>
      <c r="D61" s="35"/>
      <c r="E61" s="42" t="s">
        <v>291</v>
      </c>
      <c r="F61" s="36" t="s">
        <v>292</v>
      </c>
      <c r="G61" s="36" t="s">
        <v>293</v>
      </c>
      <c r="H61" s="37" t="s">
        <v>294</v>
      </c>
      <c r="I61" s="36" t="s">
        <v>295</v>
      </c>
      <c r="J61" s="26">
        <v>1</v>
      </c>
      <c r="K61" s="38">
        <v>44015</v>
      </c>
      <c r="L61" s="38">
        <v>44196</v>
      </c>
      <c r="M61" s="39">
        <f t="shared" si="1"/>
        <v>25.857142857142858</v>
      </c>
      <c r="N61" s="28">
        <v>0</v>
      </c>
      <c r="O61" s="43" t="s">
        <v>339</v>
      </c>
    </row>
    <row r="62" spans="1:15" ht="359.25" customHeight="1" x14ac:dyDescent="0.35">
      <c r="A62" s="25">
        <v>44</v>
      </c>
      <c r="B62" s="3" t="s">
        <v>369</v>
      </c>
      <c r="C62" s="34" t="s">
        <v>26</v>
      </c>
      <c r="D62" s="35"/>
      <c r="E62" s="42" t="s">
        <v>296</v>
      </c>
      <c r="F62" s="36" t="s">
        <v>297</v>
      </c>
      <c r="G62" s="36" t="s">
        <v>298</v>
      </c>
      <c r="H62" s="37" t="s">
        <v>299</v>
      </c>
      <c r="I62" s="36" t="s">
        <v>300</v>
      </c>
      <c r="J62" s="26">
        <v>1</v>
      </c>
      <c r="K62" s="38">
        <v>44015</v>
      </c>
      <c r="L62" s="38">
        <v>44196</v>
      </c>
      <c r="M62" s="39">
        <f t="shared" si="1"/>
        <v>25.857142857142858</v>
      </c>
      <c r="N62" s="28">
        <v>0</v>
      </c>
      <c r="O62" s="29"/>
    </row>
    <row r="63" spans="1:15" ht="255" customHeight="1" x14ac:dyDescent="0.35">
      <c r="A63" s="25">
        <v>45</v>
      </c>
      <c r="B63" s="3" t="s">
        <v>370</v>
      </c>
      <c r="C63" s="34" t="s">
        <v>26</v>
      </c>
      <c r="D63" s="35">
        <v>94</v>
      </c>
      <c r="E63" s="42" t="s">
        <v>301</v>
      </c>
      <c r="F63" s="36" t="s">
        <v>302</v>
      </c>
      <c r="G63" s="36" t="s">
        <v>303</v>
      </c>
      <c r="H63" s="37" t="s">
        <v>304</v>
      </c>
      <c r="I63" s="36" t="s">
        <v>305</v>
      </c>
      <c r="J63" s="26">
        <v>2</v>
      </c>
      <c r="K63" s="38">
        <v>44015</v>
      </c>
      <c r="L63" s="38">
        <v>44195</v>
      </c>
      <c r="M63" s="39">
        <f t="shared" si="1"/>
        <v>25.714285714285715</v>
      </c>
      <c r="N63" s="28">
        <v>0</v>
      </c>
      <c r="O63" s="41" t="s">
        <v>340</v>
      </c>
    </row>
    <row r="64" spans="1:15" ht="291.75" customHeight="1" x14ac:dyDescent="0.35">
      <c r="A64" s="25">
        <v>46</v>
      </c>
      <c r="B64" s="3" t="s">
        <v>371</v>
      </c>
      <c r="C64" s="34" t="s">
        <v>26</v>
      </c>
      <c r="D64" s="35">
        <v>95</v>
      </c>
      <c r="E64" s="42" t="s">
        <v>306</v>
      </c>
      <c r="F64" s="36" t="s">
        <v>302</v>
      </c>
      <c r="G64" s="36" t="s">
        <v>307</v>
      </c>
      <c r="H64" s="37" t="s">
        <v>308</v>
      </c>
      <c r="I64" s="36" t="s">
        <v>309</v>
      </c>
      <c r="J64" s="26">
        <v>100</v>
      </c>
      <c r="K64" s="38">
        <v>44015</v>
      </c>
      <c r="L64" s="38">
        <v>44316</v>
      </c>
      <c r="M64" s="39">
        <f t="shared" si="1"/>
        <v>43</v>
      </c>
      <c r="N64" s="28">
        <v>0</v>
      </c>
      <c r="O64" s="41" t="s">
        <v>341</v>
      </c>
    </row>
    <row r="65" spans="1:15" ht="408" customHeight="1" x14ac:dyDescent="0.35">
      <c r="A65" s="25">
        <v>47</v>
      </c>
      <c r="B65" s="3" t="s">
        <v>372</v>
      </c>
      <c r="C65" s="34" t="s">
        <v>26</v>
      </c>
      <c r="D65" s="35">
        <v>96</v>
      </c>
      <c r="E65" s="42" t="s">
        <v>310</v>
      </c>
      <c r="F65" s="36" t="s">
        <v>311</v>
      </c>
      <c r="G65" s="36" t="s">
        <v>312</v>
      </c>
      <c r="H65" s="37" t="s">
        <v>313</v>
      </c>
      <c r="I65" s="36" t="s">
        <v>314</v>
      </c>
      <c r="J65" s="26">
        <v>1</v>
      </c>
      <c r="K65" s="38">
        <v>44015</v>
      </c>
      <c r="L65" s="38">
        <v>44380</v>
      </c>
      <c r="M65" s="39">
        <f t="shared" si="1"/>
        <v>52.142857142857146</v>
      </c>
      <c r="N65" s="28">
        <v>0</v>
      </c>
      <c r="O65" s="41" t="s">
        <v>342</v>
      </c>
    </row>
    <row r="66" spans="1:15" ht="273.75" customHeight="1" x14ac:dyDescent="0.35">
      <c r="A66" s="25">
        <v>48</v>
      </c>
      <c r="B66" s="3" t="s">
        <v>373</v>
      </c>
      <c r="C66" s="34" t="s">
        <v>26</v>
      </c>
      <c r="D66" s="35">
        <v>111</v>
      </c>
      <c r="E66" s="45" t="s">
        <v>315</v>
      </c>
      <c r="F66" s="36" t="s">
        <v>316</v>
      </c>
      <c r="G66" s="36" t="s">
        <v>317</v>
      </c>
      <c r="H66" s="37" t="s">
        <v>318</v>
      </c>
      <c r="I66" s="36" t="s">
        <v>319</v>
      </c>
      <c r="J66" s="26">
        <v>2</v>
      </c>
      <c r="K66" s="38">
        <v>44015</v>
      </c>
      <c r="L66" s="38">
        <v>44195</v>
      </c>
      <c r="M66" s="39">
        <f t="shared" si="1"/>
        <v>25.714285714285715</v>
      </c>
      <c r="N66" s="28">
        <v>0.6</v>
      </c>
      <c r="O66" s="41" t="s">
        <v>337</v>
      </c>
    </row>
    <row r="67" spans="1:15" ht="247.5" customHeight="1" x14ac:dyDescent="0.35">
      <c r="A67" s="25">
        <v>49</v>
      </c>
      <c r="B67" s="3" t="s">
        <v>374</v>
      </c>
      <c r="C67" s="34" t="s">
        <v>26</v>
      </c>
      <c r="D67" s="35">
        <v>113</v>
      </c>
      <c r="E67" s="42" t="s">
        <v>320</v>
      </c>
      <c r="F67" s="36" t="s">
        <v>316</v>
      </c>
      <c r="G67" s="36" t="s">
        <v>321</v>
      </c>
      <c r="H67" s="37" t="s">
        <v>322</v>
      </c>
      <c r="I67" s="36" t="s">
        <v>323</v>
      </c>
      <c r="J67" s="26">
        <v>1</v>
      </c>
      <c r="K67" s="38">
        <v>44015</v>
      </c>
      <c r="L67" s="38">
        <v>44195</v>
      </c>
      <c r="M67" s="39">
        <f t="shared" si="1"/>
        <v>25.714285714285715</v>
      </c>
      <c r="N67" s="28">
        <v>0</v>
      </c>
      <c r="O67" s="44" t="s">
        <v>338</v>
      </c>
    </row>
    <row r="68" spans="1:15" ht="315" customHeight="1" x14ac:dyDescent="0.35">
      <c r="A68" s="25">
        <v>50</v>
      </c>
      <c r="B68" s="3" t="s">
        <v>375</v>
      </c>
      <c r="C68" s="34" t="s">
        <v>26</v>
      </c>
      <c r="D68" s="35">
        <v>122</v>
      </c>
      <c r="E68" s="42" t="s">
        <v>324</v>
      </c>
      <c r="F68" s="36" t="s">
        <v>302</v>
      </c>
      <c r="G68" s="36" t="s">
        <v>325</v>
      </c>
      <c r="H68" s="37" t="s">
        <v>304</v>
      </c>
      <c r="I68" s="36" t="s">
        <v>305</v>
      </c>
      <c r="J68" s="26">
        <v>2</v>
      </c>
      <c r="K68" s="38">
        <v>44015</v>
      </c>
      <c r="L68" s="38">
        <v>44195</v>
      </c>
      <c r="M68" s="39">
        <f t="shared" si="1"/>
        <v>25.714285714285715</v>
      </c>
      <c r="N68" s="28">
        <v>0</v>
      </c>
      <c r="O68" s="44" t="s">
        <v>336</v>
      </c>
    </row>
    <row r="351001" spans="1:1" x14ac:dyDescent="0.35">
      <c r="A351001" t="s">
        <v>26</v>
      </c>
    </row>
    <row r="351002" spans="1:1" x14ac:dyDescent="0.35">
      <c r="A351002" t="s">
        <v>27</v>
      </c>
    </row>
  </sheetData>
  <mergeCells count="1">
    <mergeCell ref="B8:O8"/>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4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 E4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F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7:H29 H17:H21 H12:H14 H23:H24 H37:H41 H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 I39:I41 I4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4">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N39:N41 N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 O39:O4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8">
      <formula1>$A$351000:$A$351002</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8">
      <formula1>-9223372036854770000</formula1>
      <formula2>9223372036854770000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2020-12-27T18:53:32Z</dcterms:created>
  <dcterms:modified xsi:type="dcterms:W3CDTF">2022-01-26T16:52:55Z</dcterms:modified>
</cp:coreProperties>
</file>