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E:\DOCUMENTOS OCI\2.6-52.71 PLANES\2.6-71.7\PLAN DE MEJORAMIENTO 2023\"/>
    </mc:Choice>
  </mc:AlternateContent>
  <xr:revisionPtr revIDLastSave="0" documentId="8_{A498DF96-B5C2-47DE-9975-3435AB778742}" xr6:coauthVersionLast="47" xr6:coauthVersionMax="47" xr10:uidLastSave="{00000000-0000-0000-0000-000000000000}"/>
  <bookViews>
    <workbookView xWindow="-120" yWindow="-120" windowWidth="29040" windowHeight="15720" xr2:uid="{00000000-000D-0000-FFFF-FFFF00000000}"/>
  </bookViews>
  <sheets>
    <sheet name="F14.1  PLANES DE MEJORAMIENT..." sheetId="1" r:id="rId1"/>
  </sheets>
  <definedNames>
    <definedName name="_xlnm._FilterDatabase" localSheetId="0" hidden="1">'F14.1  PLANES DE MEJORAMIENT...'!$A$8:$O$36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 l="1"/>
  <c r="M35" i="1"/>
  <c r="M34" i="1"/>
  <c r="M33" i="1"/>
  <c r="M32" i="1"/>
  <c r="M31" i="1"/>
  <c r="M30" i="1"/>
  <c r="M29" i="1"/>
  <c r="M28" i="1"/>
  <c r="M27" i="1"/>
  <c r="M26" i="1"/>
  <c r="M25" i="1"/>
  <c r="M24" i="1"/>
  <c r="M23" i="1"/>
  <c r="M20" i="1"/>
  <c r="M19" i="1"/>
  <c r="M18" i="1"/>
  <c r="M17" i="1"/>
  <c r="M16" i="1"/>
  <c r="M11" i="1"/>
  <c r="M12" i="1"/>
  <c r="M15" i="1"/>
  <c r="M13" i="1"/>
  <c r="M14" i="1"/>
</calcChain>
</file>

<file path=xl/sharedStrings.xml><?xml version="1.0" encoding="utf-8"?>
<sst xmlns="http://schemas.openxmlformats.org/spreadsheetml/2006/main" count="276" uniqueCount="161">
  <si>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</si>
  <si>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</si>
  <si>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</si>
  <si>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</si>
  <si>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</si>
  <si>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</si>
  <si>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</si>
  <si>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</si>
  <si>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</si>
  <si>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</si>
  <si>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</si>
  <si>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</si>
  <si>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</si>
  <si>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</si>
  <si>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</si>
  <si>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</si>
  <si>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</si>
  <si>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</si>
  <si>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</si>
  <si>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</si>
  <si>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</si>
  <si>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</si>
  <si>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</si>
  <si>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</si>
  <si>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</si>
  <si>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</si>
  <si>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</si>
  <si>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</si>
  <si>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</si>
  <si>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</si>
  <si>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</si>
  <si>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</si>
  <si>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</si>
  <si>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</si>
  <si>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</si>
  <si>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</si>
  <si>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</si>
  <si>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</si>
  <si>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</si>
  <si>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</si>
  <si>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</si>
  <si>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</si>
  <si>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</si>
  <si>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</si>
  <si>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</si>
  <si>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</si>
  <si>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</si>
  <si>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</si>
  <si>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</si>
  <si>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</si>
  <si>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</si>
  <si>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</si>
  <si>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</si>
  <si>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 xml:space="preserve">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t>
  </si>
  <si>
    <t>Inaplicación de los controles establecidos para el manejo y supervisión de bienes muebles, y deficiencias en el diseño y aplicación de las políticas contables para activos no generadores de efectivo.</t>
  </si>
  <si>
    <t xml:space="preserve">Establecer  mecanismos que aseguren el   debido control  y cumplimiento de las políticas contables en materia de  activos no generadores de efectivo.
</t>
  </si>
  <si>
    <t>Documentar, socializar y aplicar  el procedimiento  que oriente el ejercicio de seguimiento y  control de los bienes comodato en el marco de las normas contables públicas.</t>
  </si>
  <si>
    <t xml:space="preserve">Procedimiento documentado, socializado  y aplicado </t>
  </si>
  <si>
    <t>Inefectividad en las acciones de gestión del recaudo de la estampilla por parte de la UNICAUCA y de la Tesorería Departamental; las conciliaciones entre el Área de Cartera y  Tesorería y Contabilidad son generales y no de manera particular entre lo facturado y recaudado, existiendo facturas repetidas en el sistema Squid sin depurar, depósitos bancarios sin identificar</t>
  </si>
  <si>
    <t>Aplicar mecanismos de control  a la gestión efectiva  del  recaudo de la Estampilla pro-Universidad del Cauca.</t>
  </si>
  <si>
    <t>Ajustar e implementar el procedimiento de recaudo de estampilla pro Universidad del Cauca 180 años.</t>
  </si>
  <si>
    <t xml:space="preserve">Procedimiento de recaudo de estampilla pro Universidad del Cauca 180 años ajustado e implementado. </t>
  </si>
  <si>
    <t>Ingresos y recaudo por estampilla (A).
El reporte de facturación enero 1° y 31/12/2019 a los contratistas del sector público, ascendió a $4.054.347.000, de los que la administración recaudó $3.571.988.793 en los cuatros trimestres de 2019, según el reporte conciliado con la Tesorería de la Gobernación del Cauca; ingresos que representan el 89% de lo facturado...</t>
  </si>
  <si>
    <t>Contratos de comodatos (A).
No. 2.3-31.7/061 de 2016 con la Gobernación del Cauca; no evidencia póliza de amparo vigente del bien entregado por $1.818.88 y  la última póliza No. 1001064 (certificación) estuvo vigente hasta el 8-05-2018; pese que el "protector de cheques electrónico, modelo ID-300, 14 dígitos enteros" está al servicio de la Oficina de Rentas de la Gobernación del Cauca...</t>
  </si>
  <si>
    <t xml:space="preserve">Los controles establecidos para el registro y control de bienes y supervisión contractual son inadecuados y/o no se aplican, y por deficiencias en el diseño y aplicación de las políticas contables para activos no generadores de efectivo.
</t>
  </si>
  <si>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</si>
  <si>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</si>
  <si>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</si>
  <si>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Norma y Procedimiento actualizados</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</si>
  <si>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</si>
  <si>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mecanismos que conduzcan a la revelación contable de los  bienes de carácter históricos y Cultural en custodia de la Arquidòcesis de Popayán.</t>
  </si>
  <si>
    <t>Documentar, socializar y someter a aprobación de la Arquidiócesis de Popayán,   los protocolos de seguimiento de las piezas patrimoniales para  verificación de su existencia y valoración.</t>
  </si>
  <si>
    <t>Protocolos documentados y socializados</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</si>
  <si>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</si>
  <si>
    <t xml:space="preserve">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</si>
  <si>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t>
  </si>
  <si>
    <t>Establecer y aplicar controles efectivos para el registro y seguimiento  de los bienes que han sido objeto de pérdida, hurto o daño.</t>
  </si>
  <si>
    <t>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</si>
  <si>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</si>
  <si>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</si>
  <si>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</si>
  <si>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Realizar el avalúo de los bienes históricos de arte y cultura en custodia y actualizar técnicamente  su información contable.</t>
  </si>
  <si>
    <t xml:space="preserve">Documento de avalúo </t>
  </si>
  <si>
    <t>Se evidencian gestiones para el cumplimiento de la actividad, sin embargo, aún no se cuenta con el documento de avaluó.</t>
  </si>
  <si>
    <t>Otras Cuentas por Cobrar por Enajenación de Activos (A).
En los estados financieros con corte a 31 /12/2020, cuenta contable 138416 Enajenación de Activos, se reveló un saldo de $624.500.000; verificado el libro auxiliar, se evidenció que dicho valor corresponde a la re-expresión de saldos al nuevo marco normativo con fecha de registro 31/12/2017. En oficio 5.2-52.5-07 del 14 /04/2021...</t>
  </si>
  <si>
    <t>Por incumplimiento de los compromisos suscritos por la Administración de la entidad universitaria, situación que genera el reconocimiento de saldos con morosidad en los estados financieros de la entidad.</t>
  </si>
  <si>
    <t>Adelantar mecanismos tendientes a establecer los valores reales que debe cancelarse a la Unidad de Salud por parte de la Unidad 1 - Gestión General de la Universidad del Cauca</t>
  </si>
  <si>
    <t>Formalizar los términos de amortización de lo adeudado por la Unidad 1 a la Unidad 2 (si lo hubiera)</t>
  </si>
  <si>
    <t>Registro de formalización</t>
  </si>
  <si>
    <t xml:space="preserve">Realizar las gestiones administrativas tendientes a la recuperación de cartera. </t>
  </si>
  <si>
    <t>Otras Cuentas por Cobrar (A).
En los estados financieros con corte a 31 de diciembre de 2020, cuenta contable 138490 Otras Cuentas por Cobrar, se reveló un saldo de $203.750.686; verificado el libro auxiliar, se evidenciaron saldos registros con errores en la cuenta contable y/o con ausencia de amortización de pagos...</t>
  </si>
  <si>
    <t>Establecer controles al Sistema de Control Interno contable, en cuanto al registro de la subcuenta 138490 Otras Cuentas por Cobrar.</t>
  </si>
  <si>
    <t xml:space="preserve">Registros de gestiones de recuperación de cartera. </t>
  </si>
  <si>
    <t xml:space="preserve"> Por deficiencias en el control interno contable, consistente en la verificación de saldos al momento de emitir los estados financieros e inexistencia de gestiones tendientes a la recuperación de los recursos por parte de la Administración universitaria, situación que genera sobreestimación en la cuenta 138490...</t>
  </si>
  <si>
    <t>Conformación del Expediente Contractual (A).
Adelantada la revisión de los expedientes contractuales, tanto en las carpetas físicas como digitalizadas, según muestra requerida, se evidenció lo siguiente:
A. Se cuenta con informes de los supervisores designados, sin embargo, no se encontró soporte documental que evidencie el cumplimiento del objeto contractual</t>
  </si>
  <si>
    <t>escaso implemenatacion del proceso de gestion documental en los expedientes contractuales</t>
  </si>
  <si>
    <t xml:space="preserve">implementar acciones tendientes a completar los expedientes contractuales </t>
  </si>
  <si>
    <t>Remitir al Comité de Archivo el informe del estado de los expedientes contractuales, vigencia 2020 con informacion incompleta para las decisiones correspondientes.</t>
  </si>
  <si>
    <t xml:space="preserve"> Informe sobre el estado de los expedientes contractuales</t>
  </si>
  <si>
    <t>B. En los informes de los supervisores, se evidenció que hacen referencia a los números de planillas de pago de aportes a la seguridad social y parafiscales, pero las mismas no son integradas al expediente contractual</t>
  </si>
  <si>
    <t>1. Cuenta 131701 Servicios educativos Servicios Académicos, presenta 146 registros con saldo contrario a la naturaleza de la cuenta por (-) $15.012.069. 2. Cuenta 138490 Otras cuentas por cobrar, presenta 534 registros con saldo contrario a la naturaleza de la cuenta por (-) $26.722.884</t>
  </si>
  <si>
    <t>Falta identificar la integralidad de los conceptos que afectan la cuenta deudores y no están parametrizados en los sistemas, y su seguimiento.</t>
  </si>
  <si>
    <t>Identificar la integralidad de los conceptos que afectan la cuenta deudores y no están parametrizados en los sistemas, y realizar su seguimiento.</t>
  </si>
  <si>
    <t>Realizar seguimiento a la cuenta deudores - servicios académicos.</t>
  </si>
  <si>
    <t>Seguimientos realizados.</t>
  </si>
  <si>
    <t>2022/07/11</t>
  </si>
  <si>
    <t>2023/07/07</t>
  </si>
  <si>
    <t>Sostenibilidad de la calidad de la información financiera – cuentas por pagar (A) En los registros contables de las subcuentas 24010102 Adquisición de servicios nacionales y 249032 Cheques no cobrados o por reclamar, se encontraron saldos que no corresponden a una obligación cierta de la entidad, los cuales se relacionan en las tablas No. 20 y 21. Sobreestimación en los saldos de la Subc</t>
  </si>
  <si>
    <t>Falta de seguimiento a la cuenta contable-Cuentas por pagar; subcuentas Adquisición de servicios nacionales y cheques no cobrados o por reclamar.</t>
  </si>
  <si>
    <t>Realizar la gestión de la cuenta contable-Cuentas por pagar, subcuentas Adquisición de servicios nacionales y cheques no cobrados o por reclamar.</t>
  </si>
  <si>
    <t>Ajustar e implementar el procedimiento relacionado con la cuenta contable  24010102 y 249032: PA-GA 5.2-PR-1 (Conciliaciones Bancarias y Saldos de Tesorería y Contabilidad).</t>
  </si>
  <si>
    <t>Procedimiento ajustado e implementado</t>
  </si>
  <si>
    <t>Ajustar e implementar el procedimiento relacionado con la cuenta contable  24010102 y 249032: procedimiento PA-GA 5.2-PR-6 V4 (Egresos presupuestales)</t>
  </si>
  <si>
    <t>Ajustar e implementar el procedimiento relacionado con la cuenta contable  24010102 y 249032:Procedimiento PA-GA 5.4.5-PR-16 (Adquisición y control de bienes)</t>
  </si>
  <si>
    <t>Conciliaciones bancarias (A). La conciliación bancaria de la cuenta de ahorros 220-290-720XX-X del Banco Popular a 31/12/2021 registra partidas conciliatorias que superan 3 años de antigüedad, sin que se hayan realizado los ajustes y reclasificaciones según lo establecido en los procedimientos de la entidad: Tabla No. 22 Créditos no registrados en libro auxiliar. Vr. Total $476 millones</t>
  </si>
  <si>
    <t>Los resultados de las conciliaciones bancarias no se reflejan en el libro auxiliar y en los estados financieros como insumo para la toma de decisiones por le Comité de Sostenibilidad Contable.</t>
  </si>
  <si>
    <t>Realizar seguimiento a las partidas conciliatorias.</t>
  </si>
  <si>
    <t>Presentar ante el Comité de Sostenibilidad Contable el resultado del seguimiento a las partidas conciliatorias bancarias mayores o iguales a 3 años.</t>
  </si>
  <si>
    <t>Informe presentado al Comité.</t>
  </si>
  <si>
    <t>2023/03/07</t>
  </si>
  <si>
    <t>Sostenibilidad de la calidad de la información financiera – anticipos (A). En los registros contables de las subcuentas 190514 Bienes y servicios pagados por anticipado y 190604 Anticipo para adquisición de bienes y servicios, se encontraron saldos pendientes de amortizar que datan de vigencias anteriores y sobre los que la entidad no tiene la certeza de la existencia del derecho. Tabla</t>
  </si>
  <si>
    <t>Falta de seguimiento y depuración de los anticipos entregados que afectan la cuenta contable.</t>
  </si>
  <si>
    <t>Realizar el seguimiento y depuración de los anticipos entregados que afectan la cuenta contable.</t>
  </si>
  <si>
    <t>Seguimiento y depuración de los terceros con saldos pendientes de amortizar de vigencias anteriores en las subcuentas objeto del hallazgo.</t>
  </si>
  <si>
    <t>Porcentaje de registros de Seguimiento y depuración.</t>
  </si>
  <si>
    <t>Actualizar el procedimiento PA-GA-5.2-PR-6 Egresos presupuestales, con los lineamientos de la Resolución R-0514/2021 en lo relativo al control de informes para amortizar los anticipos.</t>
  </si>
  <si>
    <t xml:space="preserve">Procedimiento Actualizado </t>
  </si>
  <si>
    <t>Notas generales a los estados financieros a 31 de diciembre de 2021 (A). En las Notas generales a los Estados financieros 2021 a 31/12/2021, el representante legal y el contador, certifican que los estados financieros se elaboran conforme al marco normativo para entidades de gobierno, emitido por la CGN, según Resolución 533/2015 y sus modificatorias y el AS 084/2021 que actualiza y/o es</t>
  </si>
  <si>
    <t>Invocar normas sin los requisitos de validez en las notas a los estados financieros.</t>
  </si>
  <si>
    <t>Verificar que el sustento normativo de las notas a los estados financieros, estén debidamente formalizados.</t>
  </si>
  <si>
    <t>Ajustar el procedimiento en lo relativo al control en la elaboración de las notas contables respecto del marco normativo vigente aplicable.</t>
  </si>
  <si>
    <t>Procedimiento ajustado e implementado.</t>
  </si>
  <si>
    <t>2022/11/30</t>
  </si>
  <si>
    <t>Conformación del expediente contractual. (A) (OI) De la revisión a la muestra de los expedientes contractuales, carpetas físicas como digitalizadas,  no se encontró soporte documental que evidencie el cumplimiento del objeto contractual en los siguientes contratos: • 6.1-31.3/007 del 10/11/2021, no se evidencia en el expediente la entrega de las camisetas a los estudiantes. • Los expedie</t>
  </si>
  <si>
    <t>Remitir al Comité de Archivo el informe del estado de los expendientes contractuales, vigencia 2020 con informacion incompleta para las decisiones correspondientes.</t>
  </si>
  <si>
    <t>Realizar seguimiento a la cuenta deudores.</t>
  </si>
  <si>
    <t>Cuentas de cobro 2019 (A).
Los reportes de cuentas por cobrar y recaudos por cobrar 2019 del SQUID, presentan incongruencias e inoportunidad en el recaudo de cuentas de cobro, sobrestimando saldos en libros de la cuenta 131719 Admón  de Proyectos:
Cuenta de cobro del 14/06/2019 por $5.446.500, documento 014620, Contrato CCD-2018-IN-16-5.5.31.13/001 2018 ...</t>
  </si>
  <si>
    <t>Legalización de Anticipos (A, D)
Verificado los anticipos de las cuentas contables que se relacionan a continuación, se evidencian saldos con periodo de morosidad superior a 365 días, sin registros de amortización durante la vigencia 2020: Cuenta Contable 1.9.06.01 ANTICIPOS SOBRE CONVENIOS Y ACUERDOS. Presenta anticipos por $5.668.702.584 realizados en vigencias anteriores...</t>
  </si>
  <si>
    <t>Legalización de Anticipos (A, D) Verificado los anticipos de las cuentas contables que se relacionan a continuación, se evidencian saldos con periodo de morosidad superior a 365 días, sin registros de amortización durante la vigencia 2020: Cuenta Contable 1.9.06.01 ANTICIPOS SOBRE CONVENIOS Y ACUERDOS. Presenta anticipos por $5.668.702.584...</t>
  </si>
  <si>
    <t>Cuenta Contable 1.9.06.04 ANTICIPOS PARA ADQUISICIÓN DE BIENES Y SERVICIOS. Presenta anticipos por $421.815.499 realizados en vigencias anteriores, los cuales durante el año 2020 no presentan registros de amortizaciones y/o legalizaciones, por diferentes convenios y/o contratos suscritos. Ver tablas N° 23, 25 y 26 del informe C.G.R.</t>
  </si>
  <si>
    <t>Se concluye que el ajuste del procedimiento PA-GA-5.4.5-PR-18 V3  requiere mejoras en su objetivo, actividades, controles y responsables, así como la aprobación de las modificaciones realizadas a la Resolución R 669 del 2005 y Acuerdo Superior 043 del 2002.</t>
  </si>
  <si>
    <t>se evidenciaron los ajustes realizados al procedimiento "Reconocimiento, Registro y Control del recaudo de la 
estampilla Universidad del Cauca-PA-GA-5.2-PR-13", No obstante, deben realizarse modificacione a las actividades 1, 4 y 12</t>
  </si>
  <si>
    <t xml:space="preserve">Se concluye que el ajuste del procedimiento PA-GA-5.4.5-PR-18 V3  requiere mejoras en su objetivo, actividades, controles y responsables, así como la aprobación de las modificaciones realizadas a la Resolución R 669 del 2005 y Acuerdo Superior 043 del 2002. </t>
  </si>
  <si>
    <t>Se encuentra supeditado a la resolución del tema de los bienes históricos y culturales, para incluirlo dentro de las normativas de Resolución R 669 del 2005 y Acuerdo Superior 043 del 2002, hasta tanto continuarían en propuestas.</t>
  </si>
  <si>
    <t>Revisado El procedimiento Actualización de los Registros e Inventarios de las Colecciones Museográficas - PA-GU-7.2- IN-1, versión 1 del 27-07-2021, publicado en el Banner Programa Lvmen, no se evidencia actualización.
La evidencia reportada no apunta a la actividad propuesta.</t>
  </si>
  <si>
    <t>Durante el I semestre se avanzó en el registro de los bienes de arte y cultura, y se logro la revisión de algunos bienes en custodia por la Curia, pendiente su clasificación, para asignar el porcentaje de avance respecto del total en custodía.
Así mismo, falta identificar y clasificar los demás bienes interés cultural</t>
  </si>
  <si>
    <t>En el acta No° 5.2-1.84/001 del 22/12/2022, el Comité Tecnico de Sostenibilidad Contable solicita la información del presupuesto aprobado en la vigencia 2023 para la amortización de la deuda con la Unidad 2.</t>
  </si>
  <si>
    <t>Sin evidenciar a qué corresponde el saldo del tercero 91500XXX, que relaciona un valor de $4.328.890.</t>
  </si>
  <si>
    <t xml:space="preserve"> No se evidencia la remisión del informe sobre el estado de los expedientes contractuales al Comité de Archivo para la toma de decisiones. Se amplió la fecha fin hasta 30/12/2023, a solicitud de la Vicerrectoría Administrativa</t>
  </si>
  <si>
    <t>No se evidencia la remisión del informe sobre el estado de los expedientes contractuales al Comité de Archivo para la toma de decisiones. Se amplió la fecha fin hasta 30/12/2023, a solicitud de la Vicerrectoría Administrativa</t>
  </si>
  <si>
    <t xml:space="preserve">Sin reporte de avance de la actividad. </t>
  </si>
  <si>
    <t>El procedimiento presenta descripción de actividades para el Ciclo PHVA, sin embargo, algunas no se definen adecuadamente o abarcan mas de una actividad y, se definen varios responsables por actividad sin precisar quien debe ejecutarla</t>
  </si>
  <si>
    <t>No se presentó evidencia de la ejecución de la actividad por la División de Gestión Financiera, ni el Área de Adquisciones e inventarios.</t>
  </si>
  <si>
    <t>El proyecto de procedimiento requiere algunos ajustes en el marco normativo,  alcance, en algunas actividades y puntos de control.</t>
  </si>
  <si>
    <t>Pendiente la presentación de los resultados al Comité de Sostenibilidad Contable.</t>
  </si>
  <si>
    <t>El avance se mantiene en razón a que la depuración de los terceros con saldos pendientes de amortizar, no abarcan los determinados en el hallazgo</t>
  </si>
  <si>
    <t>En la propuesta del procedimiento de Elaboración y Aprobación de Estados Financieros, se determina que no incorpora la actividad relacionada con la elaboración de las notas contables.</t>
  </si>
  <si>
    <t>No se evidencia la remisión del informe sobre el estado de los expedientes contractuales al Comité de Archivo para la toma de decisiones.</t>
  </si>
  <si>
    <t>Se evidencian las notas de tesorería de los ajustes de corrección realizados a todos los terceros mencionados en el hallazgo</t>
  </si>
  <si>
    <t xml:space="preserve">De la revisión a las notas de la vigencia 2023, se da un avance del 91%, su cierre depende de la amortización a la totalidad de saldos. </t>
  </si>
  <si>
    <t xml:space="preserve"> De la verificación a las amortizaciones realizadas a los saldos relacionados en la tabla 23 del informe de auditoría, correspondiente a $421.815.499, se determina un avance del 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</si>
</sst>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sz val="11"/>
      <color theme="1"/>
      <name val="Calibri"/>
      <family val="2"/>
      <scheme val="minor"/>
    </font>
    <font>
      <sz val="8"/>
      <name val="Calibri"/>
      <family val="2"/>
      <scheme val="minor"/>
    </font>
    <font>
      <sz val="10"/>
      <name val="Arial"/>
      <family val="2"/>
    </font>
    <font>
      <sz val="10"/>
      <color indexed="8"/>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3" fillId="0" borderId="0"/>
    <xf numFmtId="0" fontId="1" fillId="0" borderId="0"/>
  </cellStyleXfs>
  <cellXfs count="21">
    <xf numFmtId="0" fontId="0" fillId="0" borderId="0" xfId="0"/>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1" fontId="4" fillId="0" borderId="0" xfId="0" applyNumberFormat="1" applyFont="1" applyAlignment="1">
      <alignment horizontal="center" vertical="center" wrapText="1"/>
    </xf>
    <xf numFmtId="164" fontId="6" fillId="3" borderId="3"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14" fontId="4" fillId="3" borderId="2" xfId="0" applyNumberFormat="1" applyFont="1" applyFill="1" applyBorder="1" applyAlignment="1" applyProtection="1">
      <alignment horizontal="center" vertical="center" wrapText="1"/>
      <protection locked="0"/>
    </xf>
    <xf numFmtId="1" fontId="4" fillId="3" borderId="2" xfId="0" applyNumberFormat="1" applyFont="1" applyFill="1" applyBorder="1" applyAlignment="1" applyProtection="1">
      <alignment horizontal="center" vertical="center" wrapText="1"/>
      <protection locked="0"/>
    </xf>
    <xf numFmtId="9" fontId="4" fillId="3" borderId="2" xfId="0" applyNumberFormat="1" applyFont="1" applyFill="1" applyBorder="1" applyAlignment="1" applyProtection="1">
      <alignment horizontal="center" vertical="center" wrapText="1"/>
      <protection locked="0"/>
    </xf>
    <xf numFmtId="164" fontId="4" fillId="3" borderId="2" xfId="0" applyNumberFormat="1"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0" fontId="4" fillId="3" borderId="5" xfId="0" applyFont="1" applyFill="1" applyBorder="1" applyAlignment="1" applyProtection="1">
      <alignment horizontal="center" vertical="center" wrapText="1"/>
      <protection locked="0"/>
    </xf>
    <xf numFmtId="0" fontId="3" fillId="0" borderId="6" xfId="1" applyBorder="1" applyAlignment="1" applyProtection="1">
      <alignment horizontal="center" vertical="center" wrapText="1"/>
      <protection locked="0"/>
    </xf>
    <xf numFmtId="14" fontId="4" fillId="3" borderId="5" xfId="0" applyNumberFormat="1" applyFont="1" applyFill="1" applyBorder="1" applyAlignment="1" applyProtection="1">
      <alignment horizontal="center" vertical="center" wrapText="1"/>
      <protection locked="0"/>
    </xf>
    <xf numFmtId="1" fontId="4" fillId="3" borderId="5" xfId="0" applyNumberFormat="1" applyFont="1" applyFill="1" applyBorder="1" applyAlignment="1" applyProtection="1">
      <alignment horizontal="center" vertical="center" wrapText="1"/>
      <protection locked="0"/>
    </xf>
    <xf numFmtId="0" fontId="3" fillId="0" borderId="7" xfId="1" applyBorder="1" applyAlignment="1" applyProtection="1">
      <alignment horizontal="center" vertical="center" wrapText="1"/>
      <protection locked="0"/>
    </xf>
    <xf numFmtId="0" fontId="3" fillId="0" borderId="2" xfId="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4" fillId="0" borderId="0" xfId="0" applyFont="1" applyAlignment="1">
      <alignment horizontal="center" vertical="center" wrapText="1"/>
    </xf>
  </cellXfs>
  <cellStyles count="3">
    <cellStyle name="Normal" xfId="0" builtinId="0"/>
    <cellStyle name="Normal 10" xfId="1" xr:uid="{1FF6CC8A-3D9F-4322-94A1-05EE3553F281}"/>
    <cellStyle name="Normal 5 2 5 2 2" xfId="2" xr:uid="{521CA70F-639D-4120-83F1-738EB1567F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246572</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3"/>
  <sheetViews>
    <sheetView tabSelected="1" topLeftCell="G1" zoomScale="85" zoomScaleNormal="85" workbookViewId="0">
      <selection activeCell="H13" sqref="H13"/>
    </sheetView>
  </sheetViews>
  <sheetFormatPr baseColWidth="10" defaultColWidth="9.140625" defaultRowHeight="12.75" x14ac:dyDescent="0.25"/>
  <cols>
    <col min="1" max="1" width="9.140625" style="1"/>
    <col min="2" max="2" width="16" style="1" customWidth="1"/>
    <col min="3" max="3" width="27" style="1" customWidth="1"/>
    <col min="4" max="4" width="21" style="1" customWidth="1"/>
    <col min="5" max="5" width="43" style="1" customWidth="1"/>
    <col min="6" max="6" width="38.140625" style="1" customWidth="1"/>
    <col min="7" max="7" width="22" style="1" customWidth="1"/>
    <col min="8" max="8" width="31" style="1" customWidth="1"/>
    <col min="9" max="9" width="36" style="1" customWidth="1"/>
    <col min="10" max="10" width="47" style="1" customWidth="1"/>
    <col min="11" max="11" width="35" style="1" customWidth="1"/>
    <col min="12" max="12" width="40" style="1" customWidth="1"/>
    <col min="13" max="13" width="36" style="3" customWidth="1"/>
    <col min="14" max="14" width="46" style="1" customWidth="1"/>
    <col min="15" max="15" width="32" style="1" customWidth="1"/>
    <col min="16" max="16" width="9.140625" style="1"/>
    <col min="17" max="256" width="8" style="1" hidden="1"/>
    <col min="257" max="16384" width="9.140625" style="1"/>
  </cols>
  <sheetData>
    <row r="1" spans="1:15" ht="25.5" x14ac:dyDescent="0.25">
      <c r="B1" s="2" t="s">
        <v>0</v>
      </c>
      <c r="C1" s="2">
        <v>53</v>
      </c>
      <c r="D1" s="2" t="s">
        <v>1</v>
      </c>
    </row>
    <row r="2" spans="1:15" ht="38.25" x14ac:dyDescent="0.25">
      <c r="B2" s="2" t="s">
        <v>2</v>
      </c>
      <c r="C2" s="2">
        <v>400</v>
      </c>
      <c r="D2" s="2" t="s">
        <v>3</v>
      </c>
    </row>
    <row r="3" spans="1:15" x14ac:dyDescent="0.25">
      <c r="B3" s="2" t="s">
        <v>4</v>
      </c>
      <c r="C3" s="2">
        <v>1</v>
      </c>
    </row>
    <row r="4" spans="1:15" x14ac:dyDescent="0.25">
      <c r="B4" s="2" t="s">
        <v>5</v>
      </c>
      <c r="C4" s="2">
        <v>390</v>
      </c>
    </row>
    <row r="5" spans="1:15" x14ac:dyDescent="0.25">
      <c r="B5" s="2" t="s">
        <v>6</v>
      </c>
      <c r="C5" s="4">
        <v>45107</v>
      </c>
    </row>
    <row r="6" spans="1:15" x14ac:dyDescent="0.25">
      <c r="B6" s="2" t="s">
        <v>7</v>
      </c>
      <c r="C6" s="2">
        <v>6</v>
      </c>
      <c r="D6" s="2" t="s">
        <v>8</v>
      </c>
    </row>
    <row r="8" spans="1:15" x14ac:dyDescent="0.25">
      <c r="A8" s="2" t="s">
        <v>9</v>
      </c>
      <c r="B8" s="19" t="s">
        <v>10</v>
      </c>
      <c r="C8" s="20"/>
      <c r="D8" s="20"/>
      <c r="E8" s="20"/>
      <c r="F8" s="20"/>
      <c r="G8" s="20"/>
      <c r="H8" s="20"/>
      <c r="I8" s="20"/>
      <c r="J8" s="20"/>
      <c r="K8" s="20"/>
      <c r="L8" s="20"/>
      <c r="M8" s="20"/>
      <c r="N8" s="20"/>
      <c r="O8" s="20"/>
    </row>
    <row r="9" spans="1:15" x14ac:dyDescent="0.25">
      <c r="C9" s="2">
        <v>4</v>
      </c>
      <c r="D9" s="2">
        <v>8</v>
      </c>
      <c r="E9" s="2">
        <v>12</v>
      </c>
      <c r="F9" s="2">
        <v>16</v>
      </c>
      <c r="G9" s="2">
        <v>20</v>
      </c>
      <c r="H9" s="2">
        <v>24</v>
      </c>
      <c r="I9" s="2">
        <v>28</v>
      </c>
      <c r="J9" s="2">
        <v>31</v>
      </c>
      <c r="K9" s="2">
        <v>32</v>
      </c>
      <c r="L9" s="2">
        <v>36</v>
      </c>
      <c r="M9" s="5">
        <v>40</v>
      </c>
      <c r="N9" s="2">
        <v>44</v>
      </c>
      <c r="O9" s="2">
        <v>48</v>
      </c>
    </row>
    <row r="10" spans="1:15" ht="13.5" thickBot="1" x14ac:dyDescent="0.3">
      <c r="C10" s="2" t="s">
        <v>11</v>
      </c>
      <c r="D10" s="2" t="s">
        <v>12</v>
      </c>
      <c r="E10" s="11" t="s">
        <v>13</v>
      </c>
      <c r="F10" s="11" t="s">
        <v>14</v>
      </c>
      <c r="G10" s="11" t="s">
        <v>15</v>
      </c>
      <c r="H10" s="11" t="s">
        <v>16</v>
      </c>
      <c r="I10" s="11" t="s">
        <v>17</v>
      </c>
      <c r="J10" s="11" t="s">
        <v>18</v>
      </c>
      <c r="K10" s="11" t="s">
        <v>19</v>
      </c>
      <c r="L10" s="11" t="s">
        <v>20</v>
      </c>
      <c r="M10" s="12" t="s">
        <v>21</v>
      </c>
      <c r="N10" s="11" t="s">
        <v>22</v>
      </c>
      <c r="O10" s="11" t="s">
        <v>23</v>
      </c>
    </row>
    <row r="11" spans="1:15" ht="115.5" thickBot="1" x14ac:dyDescent="0.3">
      <c r="A11" s="2">
        <v>1</v>
      </c>
      <c r="B11" s="1" t="s">
        <v>24</v>
      </c>
      <c r="C11" s="6" t="s">
        <v>27</v>
      </c>
      <c r="D11" s="6" t="s">
        <v>25</v>
      </c>
      <c r="E11" s="13" t="s">
        <v>53</v>
      </c>
      <c r="F11" s="17" t="s">
        <v>54</v>
      </c>
      <c r="G11" s="13" t="s">
        <v>55</v>
      </c>
      <c r="H11" s="13" t="s">
        <v>56</v>
      </c>
      <c r="I11" s="13" t="s">
        <v>57</v>
      </c>
      <c r="J11" s="13">
        <v>1</v>
      </c>
      <c r="K11" s="15">
        <v>44015</v>
      </c>
      <c r="L11" s="15">
        <v>44195</v>
      </c>
      <c r="M11" s="16">
        <f t="shared" ref="M11:M12" si="0">(L11-K11)/7</f>
        <v>25.714285714285715</v>
      </c>
      <c r="N11" s="13">
        <v>0.6</v>
      </c>
      <c r="O11" s="13" t="s">
        <v>140</v>
      </c>
    </row>
    <row r="12" spans="1:15" ht="115.5" thickBot="1" x14ac:dyDescent="0.3">
      <c r="A12" s="2">
        <v>8</v>
      </c>
      <c r="B12" s="1" t="s">
        <v>28</v>
      </c>
      <c r="C12" s="6" t="s">
        <v>27</v>
      </c>
      <c r="D12" s="6" t="s">
        <v>25</v>
      </c>
      <c r="E12" s="13" t="s">
        <v>62</v>
      </c>
      <c r="F12" s="18" t="s">
        <v>58</v>
      </c>
      <c r="G12" s="13" t="s">
        <v>59</v>
      </c>
      <c r="H12" s="13" t="s">
        <v>60</v>
      </c>
      <c r="I12" s="13" t="s">
        <v>61</v>
      </c>
      <c r="J12" s="13">
        <v>1</v>
      </c>
      <c r="K12" s="15">
        <v>44888</v>
      </c>
      <c r="L12" s="15">
        <v>45118</v>
      </c>
      <c r="M12" s="16">
        <f t="shared" si="0"/>
        <v>32.857142857142854</v>
      </c>
      <c r="N12" s="13">
        <v>0.8</v>
      </c>
      <c r="O12" s="13" t="s">
        <v>141</v>
      </c>
    </row>
    <row r="13" spans="1:15" ht="115.5" thickBot="1" x14ac:dyDescent="0.3">
      <c r="A13" s="2">
        <v>9</v>
      </c>
      <c r="B13" s="1" t="s">
        <v>29</v>
      </c>
      <c r="C13" s="6" t="s">
        <v>27</v>
      </c>
      <c r="D13" s="6" t="s">
        <v>25</v>
      </c>
      <c r="E13" s="6" t="s">
        <v>63</v>
      </c>
      <c r="F13" s="14" t="s">
        <v>64</v>
      </c>
      <c r="G13" s="6" t="s">
        <v>55</v>
      </c>
      <c r="H13" s="6" t="s">
        <v>56</v>
      </c>
      <c r="I13" s="6" t="s">
        <v>57</v>
      </c>
      <c r="J13" s="6">
        <v>1</v>
      </c>
      <c r="K13" s="7">
        <v>44015</v>
      </c>
      <c r="L13" s="7">
        <v>44195</v>
      </c>
      <c r="M13" s="8">
        <f t="shared" ref="M13" si="1">(L13-K13)/7</f>
        <v>25.714285714285715</v>
      </c>
      <c r="N13" s="6">
        <v>0.6</v>
      </c>
      <c r="O13" s="6" t="s">
        <v>142</v>
      </c>
    </row>
    <row r="14" spans="1:15" ht="102.75" thickBot="1" x14ac:dyDescent="0.3">
      <c r="A14" s="2">
        <v>19</v>
      </c>
      <c r="B14" s="1" t="s">
        <v>30</v>
      </c>
      <c r="C14" s="6" t="s">
        <v>27</v>
      </c>
      <c r="D14" s="6" t="s">
        <v>25</v>
      </c>
      <c r="E14" s="6" t="s">
        <v>74</v>
      </c>
      <c r="F14" s="6" t="s">
        <v>65</v>
      </c>
      <c r="G14" s="6" t="s">
        <v>66</v>
      </c>
      <c r="H14" s="6" t="s">
        <v>67</v>
      </c>
      <c r="I14" s="6" t="s">
        <v>68</v>
      </c>
      <c r="J14" s="6">
        <v>1</v>
      </c>
      <c r="K14" s="7">
        <v>44015</v>
      </c>
      <c r="L14" s="7">
        <v>44195</v>
      </c>
      <c r="M14" s="8">
        <f t="shared" ref="M14" si="2">(L14-K14)/7</f>
        <v>25.714285714285715</v>
      </c>
      <c r="N14" s="6">
        <v>0.6</v>
      </c>
      <c r="O14" s="6" t="s">
        <v>143</v>
      </c>
    </row>
    <row r="15" spans="1:15" ht="128.25" thickBot="1" x14ac:dyDescent="0.3">
      <c r="A15" s="2">
        <v>19</v>
      </c>
      <c r="B15" s="1" t="s">
        <v>31</v>
      </c>
      <c r="C15" s="6" t="s">
        <v>27</v>
      </c>
      <c r="D15" s="6" t="s">
        <v>25</v>
      </c>
      <c r="E15" s="6" t="s">
        <v>73</v>
      </c>
      <c r="F15" s="6" t="s">
        <v>69</v>
      </c>
      <c r="G15" s="6" t="s">
        <v>70</v>
      </c>
      <c r="H15" s="6" t="s">
        <v>71</v>
      </c>
      <c r="I15" s="6" t="s">
        <v>72</v>
      </c>
      <c r="J15" s="6">
        <v>1</v>
      </c>
      <c r="K15" s="7">
        <v>44015</v>
      </c>
      <c r="L15" s="7">
        <v>44195</v>
      </c>
      <c r="M15" s="8">
        <f>(L15-K15)/7</f>
        <v>25.714285714285715</v>
      </c>
      <c r="N15" s="6">
        <v>0.8</v>
      </c>
      <c r="O15" s="6" t="s">
        <v>144</v>
      </c>
    </row>
    <row r="16" spans="1:15" ht="102.75" thickBot="1" x14ac:dyDescent="0.3">
      <c r="A16" s="2">
        <v>19</v>
      </c>
      <c r="B16" s="1" t="s">
        <v>32</v>
      </c>
      <c r="C16" s="6" t="s">
        <v>27</v>
      </c>
      <c r="D16" s="6" t="s">
        <v>25</v>
      </c>
      <c r="E16" s="6" t="s">
        <v>75</v>
      </c>
      <c r="F16" s="6" t="s">
        <v>65</v>
      </c>
      <c r="G16" s="6" t="s">
        <v>76</v>
      </c>
      <c r="H16" s="6" t="s">
        <v>67</v>
      </c>
      <c r="I16" s="6" t="s">
        <v>68</v>
      </c>
      <c r="J16" s="6">
        <v>2</v>
      </c>
      <c r="K16" s="7">
        <v>44015</v>
      </c>
      <c r="L16" s="7">
        <v>44195</v>
      </c>
      <c r="M16" s="8">
        <f>(L16-K16)/7</f>
        <v>25.714285714285715</v>
      </c>
      <c r="N16" s="6">
        <v>0.6</v>
      </c>
      <c r="O16" s="6" t="s">
        <v>143</v>
      </c>
    </row>
    <row r="17" spans="1:15" ht="141" thickBot="1" x14ac:dyDescent="0.3">
      <c r="A17" s="2">
        <v>19</v>
      </c>
      <c r="B17" s="1" t="s">
        <v>33</v>
      </c>
      <c r="C17" s="6" t="s">
        <v>27</v>
      </c>
      <c r="D17" s="6" t="s">
        <v>25</v>
      </c>
      <c r="E17" s="6" t="s">
        <v>77</v>
      </c>
      <c r="F17" s="6" t="s">
        <v>69</v>
      </c>
      <c r="G17" s="6" t="s">
        <v>78</v>
      </c>
      <c r="H17" s="6" t="s">
        <v>79</v>
      </c>
      <c r="I17" s="6" t="s">
        <v>80</v>
      </c>
      <c r="J17" s="6">
        <v>1</v>
      </c>
      <c r="K17" s="7">
        <v>42051</v>
      </c>
      <c r="L17" s="7">
        <v>42154</v>
      </c>
      <c r="M17" s="8">
        <f>(L17-K17)/7</f>
        <v>14.714285714285714</v>
      </c>
      <c r="N17" s="6">
        <v>0.8</v>
      </c>
      <c r="O17" s="6" t="s">
        <v>145</v>
      </c>
    </row>
    <row r="18" spans="1:15" ht="115.5" thickBot="1" x14ac:dyDescent="0.3">
      <c r="A18" s="2">
        <v>19</v>
      </c>
      <c r="B18" s="1" t="s">
        <v>34</v>
      </c>
      <c r="C18" s="6" t="s">
        <v>27</v>
      </c>
      <c r="D18" s="6" t="s">
        <v>25</v>
      </c>
      <c r="E18" s="6" t="s">
        <v>73</v>
      </c>
      <c r="F18" s="6" t="s">
        <v>69</v>
      </c>
      <c r="G18" s="6" t="s">
        <v>70</v>
      </c>
      <c r="H18" s="6" t="s">
        <v>81</v>
      </c>
      <c r="I18" s="6" t="s">
        <v>82</v>
      </c>
      <c r="J18" s="6">
        <v>1</v>
      </c>
      <c r="K18" s="7">
        <v>42051</v>
      </c>
      <c r="L18" s="7">
        <v>42154</v>
      </c>
      <c r="M18" s="8">
        <f>(L18-K18)/7</f>
        <v>14.714285714285714</v>
      </c>
      <c r="N18" s="6">
        <v>0.3</v>
      </c>
      <c r="O18" s="6" t="s">
        <v>83</v>
      </c>
    </row>
    <row r="19" spans="1:15" ht="128.25" thickBot="1" x14ac:dyDescent="0.3">
      <c r="A19" s="2">
        <v>6</v>
      </c>
      <c r="B19" s="1" t="s">
        <v>35</v>
      </c>
      <c r="C19" s="6" t="s">
        <v>27</v>
      </c>
      <c r="D19" s="6" t="s">
        <v>25</v>
      </c>
      <c r="E19" s="6" t="s">
        <v>84</v>
      </c>
      <c r="F19" s="6" t="s">
        <v>85</v>
      </c>
      <c r="G19" s="6" t="s">
        <v>86</v>
      </c>
      <c r="H19" s="6" t="s">
        <v>87</v>
      </c>
      <c r="I19" s="6" t="s">
        <v>88</v>
      </c>
      <c r="J19" s="6">
        <v>1</v>
      </c>
      <c r="K19" s="7">
        <v>44389</v>
      </c>
      <c r="L19" s="7">
        <v>44561</v>
      </c>
      <c r="M19" s="8">
        <f t="shared" ref="M19:M20" si="3">(L19-K19)/7</f>
        <v>24.571428571428573</v>
      </c>
      <c r="N19" s="6">
        <v>0</v>
      </c>
      <c r="O19" s="6" t="s">
        <v>146</v>
      </c>
    </row>
    <row r="20" spans="1:15" ht="102.75" thickBot="1" x14ac:dyDescent="0.3">
      <c r="A20" s="2">
        <v>7</v>
      </c>
      <c r="B20" s="1" t="s">
        <v>36</v>
      </c>
      <c r="C20" s="6" t="s">
        <v>27</v>
      </c>
      <c r="D20" s="6" t="s">
        <v>25</v>
      </c>
      <c r="E20" s="6" t="s">
        <v>90</v>
      </c>
      <c r="F20" s="6" t="s">
        <v>93</v>
      </c>
      <c r="G20" s="6" t="s">
        <v>91</v>
      </c>
      <c r="H20" s="6" t="s">
        <v>89</v>
      </c>
      <c r="I20" s="6" t="s">
        <v>92</v>
      </c>
      <c r="J20" s="6">
        <v>1</v>
      </c>
      <c r="K20" s="7">
        <v>44389</v>
      </c>
      <c r="L20" s="7">
        <v>44747</v>
      </c>
      <c r="M20" s="8">
        <f t="shared" si="3"/>
        <v>51.142857142857146</v>
      </c>
      <c r="N20" s="9">
        <v>0.95</v>
      </c>
      <c r="O20" s="6" t="s">
        <v>147</v>
      </c>
    </row>
    <row r="21" spans="1:15" ht="115.5" thickBot="1" x14ac:dyDescent="0.3">
      <c r="A21" s="2">
        <v>12</v>
      </c>
      <c r="B21" s="1" t="s">
        <v>37</v>
      </c>
      <c r="C21" s="6" t="s">
        <v>27</v>
      </c>
      <c r="D21" s="6" t="s">
        <v>25</v>
      </c>
      <c r="E21" s="6" t="s">
        <v>94</v>
      </c>
      <c r="F21" s="6" t="s">
        <v>95</v>
      </c>
      <c r="G21" s="6" t="s">
        <v>96</v>
      </c>
      <c r="H21" s="6" t="s">
        <v>97</v>
      </c>
      <c r="I21" s="6" t="s">
        <v>98</v>
      </c>
      <c r="J21" s="6">
        <v>1</v>
      </c>
      <c r="K21" s="7">
        <v>44784</v>
      </c>
      <c r="L21" s="7">
        <v>45290</v>
      </c>
      <c r="M21" s="8">
        <v>33</v>
      </c>
      <c r="N21" s="6">
        <v>0</v>
      </c>
      <c r="O21" s="6" t="s">
        <v>149</v>
      </c>
    </row>
    <row r="22" spans="1:15" ht="90" thickBot="1" x14ac:dyDescent="0.3">
      <c r="A22" s="2">
        <v>13</v>
      </c>
      <c r="B22" s="1" t="s">
        <v>38</v>
      </c>
      <c r="C22" s="6" t="s">
        <v>27</v>
      </c>
      <c r="D22" s="6" t="s">
        <v>25</v>
      </c>
      <c r="E22" s="6" t="s">
        <v>99</v>
      </c>
      <c r="F22" s="6" t="s">
        <v>95</v>
      </c>
      <c r="G22" s="6" t="s">
        <v>96</v>
      </c>
      <c r="H22" s="6" t="s">
        <v>97</v>
      </c>
      <c r="I22" s="6" t="s">
        <v>98</v>
      </c>
      <c r="J22" s="6">
        <v>1</v>
      </c>
      <c r="K22" s="7">
        <v>44784</v>
      </c>
      <c r="L22" s="7">
        <v>45290</v>
      </c>
      <c r="M22" s="8">
        <v>33</v>
      </c>
      <c r="N22" s="6">
        <v>0</v>
      </c>
      <c r="O22" s="6" t="s">
        <v>148</v>
      </c>
    </row>
    <row r="23" spans="1:15" ht="90" thickBot="1" x14ac:dyDescent="0.3">
      <c r="A23" s="2">
        <v>1</v>
      </c>
      <c r="B23" s="1" t="s">
        <v>39</v>
      </c>
      <c r="C23" s="6" t="s">
        <v>27</v>
      </c>
      <c r="D23" s="6" t="s">
        <v>25</v>
      </c>
      <c r="E23" s="6" t="s">
        <v>100</v>
      </c>
      <c r="F23" s="6" t="s">
        <v>101</v>
      </c>
      <c r="G23" s="6" t="s">
        <v>102</v>
      </c>
      <c r="H23" s="6" t="s">
        <v>103</v>
      </c>
      <c r="I23" s="6" t="s">
        <v>104</v>
      </c>
      <c r="J23" s="6">
        <v>2</v>
      </c>
      <c r="K23" s="7" t="s">
        <v>105</v>
      </c>
      <c r="L23" s="7" t="s">
        <v>106</v>
      </c>
      <c r="M23" s="8">
        <f t="shared" ref="M23:M36" si="4">(L23-K23)/7</f>
        <v>51.571428571428569</v>
      </c>
      <c r="N23" s="6">
        <v>0</v>
      </c>
      <c r="O23" s="6" t="s">
        <v>150</v>
      </c>
    </row>
    <row r="24" spans="1:15" ht="115.5" thickBot="1" x14ac:dyDescent="0.3">
      <c r="A24" s="2">
        <v>2</v>
      </c>
      <c r="B24" s="1" t="s">
        <v>40</v>
      </c>
      <c r="C24" s="6" t="s">
        <v>27</v>
      </c>
      <c r="D24" s="6" t="s">
        <v>25</v>
      </c>
      <c r="E24" s="6" t="s">
        <v>107</v>
      </c>
      <c r="F24" s="6" t="s">
        <v>108</v>
      </c>
      <c r="G24" s="6" t="s">
        <v>109</v>
      </c>
      <c r="H24" s="6" t="s">
        <v>110</v>
      </c>
      <c r="I24" s="6" t="s">
        <v>111</v>
      </c>
      <c r="J24" s="6">
        <v>1</v>
      </c>
      <c r="K24" s="7" t="s">
        <v>105</v>
      </c>
      <c r="L24" s="7" t="s">
        <v>106</v>
      </c>
      <c r="M24" s="8">
        <f t="shared" si="4"/>
        <v>51.571428571428569</v>
      </c>
      <c r="N24" s="6">
        <v>0.7</v>
      </c>
      <c r="O24" s="6" t="s">
        <v>151</v>
      </c>
    </row>
    <row r="25" spans="1:15" ht="115.5" thickBot="1" x14ac:dyDescent="0.3">
      <c r="A25" s="2">
        <v>2</v>
      </c>
      <c r="B25" s="1" t="s">
        <v>41</v>
      </c>
      <c r="C25" s="6" t="s">
        <v>27</v>
      </c>
      <c r="D25" s="6" t="s">
        <v>25</v>
      </c>
      <c r="E25" s="6" t="s">
        <v>107</v>
      </c>
      <c r="F25" s="6" t="s">
        <v>108</v>
      </c>
      <c r="G25" s="6" t="s">
        <v>109</v>
      </c>
      <c r="H25" s="6" t="s">
        <v>113</v>
      </c>
      <c r="I25" s="6" t="s">
        <v>111</v>
      </c>
      <c r="J25" s="6">
        <v>1</v>
      </c>
      <c r="K25" s="7" t="s">
        <v>105</v>
      </c>
      <c r="L25" s="7" t="s">
        <v>106</v>
      </c>
      <c r="M25" s="8">
        <f t="shared" si="4"/>
        <v>51.571428571428569</v>
      </c>
      <c r="N25" s="6">
        <v>0</v>
      </c>
      <c r="O25" s="6" t="s">
        <v>152</v>
      </c>
    </row>
    <row r="26" spans="1:15" ht="115.5" thickBot="1" x14ac:dyDescent="0.3">
      <c r="A26" s="2">
        <v>2</v>
      </c>
      <c r="B26" s="1" t="s">
        <v>42</v>
      </c>
      <c r="C26" s="6" t="s">
        <v>27</v>
      </c>
      <c r="D26" s="6" t="s">
        <v>25</v>
      </c>
      <c r="E26" s="6" t="s">
        <v>107</v>
      </c>
      <c r="F26" s="6" t="s">
        <v>108</v>
      </c>
      <c r="G26" s="6" t="s">
        <v>109</v>
      </c>
      <c r="H26" s="6" t="s">
        <v>112</v>
      </c>
      <c r="I26" s="6" t="s">
        <v>111</v>
      </c>
      <c r="J26" s="6">
        <v>1</v>
      </c>
      <c r="K26" s="7" t="s">
        <v>105</v>
      </c>
      <c r="L26" s="7" t="s">
        <v>106</v>
      </c>
      <c r="M26" s="8">
        <f t="shared" si="4"/>
        <v>51.571428571428569</v>
      </c>
      <c r="N26" s="9">
        <v>0.7</v>
      </c>
      <c r="O26" s="6" t="s">
        <v>153</v>
      </c>
    </row>
    <row r="27" spans="1:15" ht="115.5" thickBot="1" x14ac:dyDescent="0.3">
      <c r="A27" s="2">
        <v>3</v>
      </c>
      <c r="B27" s="1" t="s">
        <v>43</v>
      </c>
      <c r="C27" s="6" t="s">
        <v>27</v>
      </c>
      <c r="D27" s="6" t="s">
        <v>25</v>
      </c>
      <c r="E27" s="6" t="s">
        <v>114</v>
      </c>
      <c r="F27" s="6" t="s">
        <v>115</v>
      </c>
      <c r="G27" s="6" t="s">
        <v>116</v>
      </c>
      <c r="H27" s="6" t="s">
        <v>117</v>
      </c>
      <c r="I27" s="6" t="s">
        <v>118</v>
      </c>
      <c r="J27" s="6">
        <v>2</v>
      </c>
      <c r="K27" s="10" t="s">
        <v>105</v>
      </c>
      <c r="L27" s="10" t="s">
        <v>119</v>
      </c>
      <c r="M27" s="8">
        <f t="shared" si="4"/>
        <v>34.142857142857146</v>
      </c>
      <c r="N27" s="6">
        <v>1.5</v>
      </c>
      <c r="O27" s="6" t="s">
        <v>154</v>
      </c>
    </row>
    <row r="28" spans="1:15" ht="115.5" thickBot="1" x14ac:dyDescent="0.3">
      <c r="A28" s="2">
        <v>4</v>
      </c>
      <c r="B28" s="1" t="s">
        <v>44</v>
      </c>
      <c r="C28" s="6" t="s">
        <v>27</v>
      </c>
      <c r="D28" s="6" t="s">
        <v>25</v>
      </c>
      <c r="E28" s="6" t="s">
        <v>120</v>
      </c>
      <c r="F28" s="6" t="s">
        <v>121</v>
      </c>
      <c r="G28" s="6" t="s">
        <v>122</v>
      </c>
      <c r="H28" s="6" t="s">
        <v>123</v>
      </c>
      <c r="I28" s="6" t="s">
        <v>124</v>
      </c>
      <c r="J28" s="9">
        <v>1</v>
      </c>
      <c r="K28" s="10" t="s">
        <v>105</v>
      </c>
      <c r="L28" s="10" t="s">
        <v>106</v>
      </c>
      <c r="M28" s="8">
        <f t="shared" si="4"/>
        <v>51.571428571428569</v>
      </c>
      <c r="N28" s="9">
        <v>0.68</v>
      </c>
      <c r="O28" s="6" t="s">
        <v>155</v>
      </c>
    </row>
    <row r="29" spans="1:15" ht="115.5" thickBot="1" x14ac:dyDescent="0.3">
      <c r="A29" s="2">
        <v>4</v>
      </c>
      <c r="B29" s="1" t="s">
        <v>45</v>
      </c>
      <c r="C29" s="6" t="s">
        <v>27</v>
      </c>
      <c r="D29" s="6" t="s">
        <v>25</v>
      </c>
      <c r="E29" s="6" t="s">
        <v>120</v>
      </c>
      <c r="F29" s="6" t="s">
        <v>121</v>
      </c>
      <c r="G29" s="6" t="s">
        <v>122</v>
      </c>
      <c r="H29" s="6" t="s">
        <v>125</v>
      </c>
      <c r="I29" s="6" t="s">
        <v>126</v>
      </c>
      <c r="J29" s="6">
        <v>1</v>
      </c>
      <c r="K29" s="10" t="s">
        <v>105</v>
      </c>
      <c r="L29" s="10" t="s">
        <v>106</v>
      </c>
      <c r="M29" s="8">
        <f t="shared" si="4"/>
        <v>51.571428571428569</v>
      </c>
      <c r="N29" s="9">
        <v>0.7</v>
      </c>
      <c r="O29" s="6" t="s">
        <v>153</v>
      </c>
    </row>
    <row r="30" spans="1:15" ht="115.5" thickBot="1" x14ac:dyDescent="0.3">
      <c r="A30" s="2">
        <v>5</v>
      </c>
      <c r="B30" s="1" t="s">
        <v>46</v>
      </c>
      <c r="C30" s="6" t="s">
        <v>27</v>
      </c>
      <c r="D30" s="6" t="s">
        <v>25</v>
      </c>
      <c r="E30" s="6" t="s">
        <v>127</v>
      </c>
      <c r="F30" s="6" t="s">
        <v>128</v>
      </c>
      <c r="G30" s="6" t="s">
        <v>129</v>
      </c>
      <c r="H30" s="6" t="s">
        <v>130</v>
      </c>
      <c r="I30" s="6" t="s">
        <v>131</v>
      </c>
      <c r="J30" s="6">
        <v>1</v>
      </c>
      <c r="K30" s="10" t="s">
        <v>105</v>
      </c>
      <c r="L30" s="10" t="s">
        <v>132</v>
      </c>
      <c r="M30" s="8">
        <f t="shared" si="4"/>
        <v>20.285714285714285</v>
      </c>
      <c r="N30" s="6">
        <v>0.1</v>
      </c>
      <c r="O30" s="6" t="s">
        <v>156</v>
      </c>
    </row>
    <row r="31" spans="1:15" ht="115.5" thickBot="1" x14ac:dyDescent="0.3">
      <c r="A31" s="2">
        <v>8</v>
      </c>
      <c r="B31" s="1" t="s">
        <v>47</v>
      </c>
      <c r="C31" s="6" t="s">
        <v>27</v>
      </c>
      <c r="D31" s="6" t="s">
        <v>25</v>
      </c>
      <c r="E31" s="6" t="s">
        <v>133</v>
      </c>
      <c r="F31" s="6" t="s">
        <v>95</v>
      </c>
      <c r="G31" s="6" t="s">
        <v>96</v>
      </c>
      <c r="H31" s="6" t="s">
        <v>134</v>
      </c>
      <c r="I31" s="6" t="s">
        <v>98</v>
      </c>
      <c r="J31" s="6">
        <v>1</v>
      </c>
      <c r="K31" s="10">
        <v>44784</v>
      </c>
      <c r="L31" s="10">
        <v>45290</v>
      </c>
      <c r="M31" s="8">
        <f t="shared" si="4"/>
        <v>72.285714285714292</v>
      </c>
      <c r="N31" s="6">
        <v>0</v>
      </c>
      <c r="O31" s="6" t="s">
        <v>157</v>
      </c>
    </row>
    <row r="32" spans="1:15" ht="115.5" thickBot="1" x14ac:dyDescent="0.3">
      <c r="A32" s="2">
        <v>4</v>
      </c>
      <c r="B32" s="1" t="s">
        <v>48</v>
      </c>
      <c r="C32" s="6" t="s">
        <v>27</v>
      </c>
      <c r="D32" s="6" t="s">
        <v>25</v>
      </c>
      <c r="E32" s="6" t="s">
        <v>136</v>
      </c>
      <c r="F32" s="6" t="s">
        <v>101</v>
      </c>
      <c r="G32" s="6" t="s">
        <v>102</v>
      </c>
      <c r="H32" s="6" t="s">
        <v>135</v>
      </c>
      <c r="I32" s="6" t="s">
        <v>104</v>
      </c>
      <c r="J32" s="6">
        <v>2</v>
      </c>
      <c r="K32" s="10">
        <v>44824</v>
      </c>
      <c r="L32" s="10">
        <v>44925</v>
      </c>
      <c r="M32" s="8">
        <f t="shared" si="4"/>
        <v>14.428571428571429</v>
      </c>
      <c r="N32" s="6">
        <v>1</v>
      </c>
      <c r="O32" s="6" t="s">
        <v>158</v>
      </c>
    </row>
    <row r="33" spans="1:16" ht="128.25" thickBot="1" x14ac:dyDescent="0.3">
      <c r="A33" s="2">
        <v>15</v>
      </c>
      <c r="B33" s="1" t="s">
        <v>49</v>
      </c>
      <c r="C33" s="6" t="s">
        <v>27</v>
      </c>
      <c r="D33" s="6" t="s">
        <v>25</v>
      </c>
      <c r="E33" s="6" t="s">
        <v>137</v>
      </c>
      <c r="F33" s="6" t="s">
        <v>121</v>
      </c>
      <c r="G33" s="6" t="s">
        <v>122</v>
      </c>
      <c r="H33" s="6" t="s">
        <v>123</v>
      </c>
      <c r="I33" s="6" t="s">
        <v>124</v>
      </c>
      <c r="J33" s="9">
        <v>1</v>
      </c>
      <c r="K33" s="10">
        <v>44824</v>
      </c>
      <c r="L33" s="10">
        <v>45114</v>
      </c>
      <c r="M33" s="8">
        <f t="shared" si="4"/>
        <v>41.428571428571431</v>
      </c>
      <c r="N33" s="9">
        <v>0.91</v>
      </c>
      <c r="O33" s="6" t="s">
        <v>159</v>
      </c>
    </row>
    <row r="34" spans="1:16" ht="102.75" thickBot="1" x14ac:dyDescent="0.3">
      <c r="A34" s="2">
        <v>15</v>
      </c>
      <c r="B34" s="1" t="s">
        <v>50</v>
      </c>
      <c r="C34" s="6" t="s">
        <v>27</v>
      </c>
      <c r="D34" s="6" t="s">
        <v>25</v>
      </c>
      <c r="E34" s="6" t="s">
        <v>138</v>
      </c>
      <c r="F34" s="6" t="s">
        <v>121</v>
      </c>
      <c r="G34" s="6" t="s">
        <v>122</v>
      </c>
      <c r="H34" s="6" t="s">
        <v>125</v>
      </c>
      <c r="I34" s="6" t="s">
        <v>126</v>
      </c>
      <c r="J34" s="6">
        <v>1</v>
      </c>
      <c r="K34" s="10">
        <v>44824</v>
      </c>
      <c r="L34" s="10">
        <v>45114</v>
      </c>
      <c r="M34" s="8">
        <f t="shared" si="4"/>
        <v>41.428571428571431</v>
      </c>
      <c r="N34" s="9">
        <v>0.7</v>
      </c>
      <c r="O34" s="6" t="s">
        <v>153</v>
      </c>
    </row>
    <row r="35" spans="1:16" ht="102.75" thickBot="1" x14ac:dyDescent="0.3">
      <c r="A35" s="2">
        <v>16</v>
      </c>
      <c r="B35" s="1" t="s">
        <v>51</v>
      </c>
      <c r="C35" s="6" t="s">
        <v>27</v>
      </c>
      <c r="D35" s="6" t="s">
        <v>25</v>
      </c>
      <c r="E35" s="6" t="s">
        <v>139</v>
      </c>
      <c r="F35" s="6" t="s">
        <v>121</v>
      </c>
      <c r="G35" s="6" t="s">
        <v>122</v>
      </c>
      <c r="H35" s="6" t="s">
        <v>123</v>
      </c>
      <c r="I35" s="6" t="s">
        <v>124</v>
      </c>
      <c r="J35" s="9">
        <v>1</v>
      </c>
      <c r="K35" s="10">
        <v>44824</v>
      </c>
      <c r="L35" s="10">
        <v>45114</v>
      </c>
      <c r="M35" s="8">
        <f t="shared" si="4"/>
        <v>41.428571428571431</v>
      </c>
      <c r="N35" s="9">
        <v>0.4</v>
      </c>
      <c r="O35" s="6" t="s">
        <v>160</v>
      </c>
    </row>
    <row r="36" spans="1:16" ht="102.75" thickBot="1" x14ac:dyDescent="0.3">
      <c r="A36" s="2">
        <v>16</v>
      </c>
      <c r="B36" s="1" t="s">
        <v>52</v>
      </c>
      <c r="C36" s="6" t="s">
        <v>27</v>
      </c>
      <c r="D36" s="6" t="s">
        <v>25</v>
      </c>
      <c r="E36" s="6" t="s">
        <v>139</v>
      </c>
      <c r="F36" s="6" t="s">
        <v>121</v>
      </c>
      <c r="G36" s="6" t="s">
        <v>122</v>
      </c>
      <c r="H36" s="6" t="s">
        <v>125</v>
      </c>
      <c r="I36" s="6" t="s">
        <v>126</v>
      </c>
      <c r="J36" s="6">
        <v>1</v>
      </c>
      <c r="K36" s="10">
        <v>44824</v>
      </c>
      <c r="L36" s="10">
        <v>45114</v>
      </c>
      <c r="M36" s="8">
        <f t="shared" si="4"/>
        <v>41.428571428571431</v>
      </c>
      <c r="N36" s="6">
        <v>0.7</v>
      </c>
      <c r="O36" s="6" t="s">
        <v>153</v>
      </c>
    </row>
    <row r="37" spans="1:16" ht="15" x14ac:dyDescent="0.25">
      <c r="A37"/>
      <c r="B37"/>
      <c r="C37"/>
      <c r="D37"/>
      <c r="E37"/>
      <c r="F37"/>
      <c r="G37"/>
      <c r="H37"/>
      <c r="I37"/>
      <c r="J37"/>
      <c r="K37"/>
      <c r="L37"/>
      <c r="M37"/>
      <c r="N37"/>
      <c r="O37"/>
      <c r="P37"/>
    </row>
    <row r="38" spans="1:16" ht="15" x14ac:dyDescent="0.25">
      <c r="A38"/>
      <c r="B38"/>
      <c r="C38"/>
      <c r="D38"/>
      <c r="E38"/>
      <c r="F38"/>
      <c r="G38"/>
      <c r="H38"/>
      <c r="I38"/>
      <c r="J38"/>
      <c r="K38"/>
      <c r="L38"/>
      <c r="M38"/>
      <c r="N38"/>
      <c r="O38"/>
      <c r="P38"/>
    </row>
    <row r="39" spans="1:16" ht="15" x14ac:dyDescent="0.25">
      <c r="A39"/>
      <c r="B39"/>
      <c r="C39"/>
      <c r="D39"/>
      <c r="E39"/>
      <c r="F39"/>
      <c r="G39"/>
      <c r="H39"/>
      <c r="I39"/>
      <c r="J39"/>
      <c r="K39"/>
      <c r="L39"/>
      <c r="M39"/>
      <c r="N39"/>
      <c r="O39"/>
      <c r="P39"/>
    </row>
    <row r="40" spans="1:16" ht="15" x14ac:dyDescent="0.25">
      <c r="A40"/>
      <c r="B40"/>
      <c r="C40"/>
      <c r="D40"/>
      <c r="E40"/>
      <c r="F40"/>
      <c r="G40"/>
      <c r="H40"/>
      <c r="I40"/>
      <c r="J40"/>
      <c r="K40"/>
      <c r="L40"/>
      <c r="M40"/>
      <c r="N40"/>
      <c r="O40"/>
      <c r="P40"/>
    </row>
    <row r="41" spans="1:16" ht="15" x14ac:dyDescent="0.25">
      <c r="A41"/>
      <c r="B41"/>
      <c r="C41"/>
      <c r="D41"/>
      <c r="E41"/>
      <c r="F41"/>
      <c r="G41"/>
      <c r="H41"/>
      <c r="I41"/>
      <c r="J41"/>
      <c r="K41"/>
      <c r="L41"/>
      <c r="M41"/>
      <c r="N41"/>
      <c r="O41"/>
      <c r="P41"/>
    </row>
    <row r="42" spans="1:16" ht="15" x14ac:dyDescent="0.25">
      <c r="A42"/>
      <c r="B42"/>
      <c r="C42"/>
      <c r="D42"/>
      <c r="E42"/>
      <c r="F42"/>
      <c r="G42"/>
      <c r="H42"/>
      <c r="I42"/>
      <c r="J42"/>
      <c r="K42"/>
      <c r="L42"/>
      <c r="M42"/>
      <c r="N42"/>
      <c r="O42"/>
      <c r="P42"/>
    </row>
    <row r="43" spans="1:16" ht="15" x14ac:dyDescent="0.25">
      <c r="A43"/>
      <c r="B43"/>
      <c r="C43"/>
      <c r="D43"/>
      <c r="E43"/>
      <c r="F43"/>
      <c r="G43"/>
      <c r="H43"/>
      <c r="I43"/>
      <c r="J43"/>
      <c r="K43"/>
      <c r="L43"/>
      <c r="M43"/>
      <c r="N43"/>
      <c r="O43"/>
      <c r="P43"/>
    </row>
    <row r="44" spans="1:16" ht="15" x14ac:dyDescent="0.25">
      <c r="A44"/>
      <c r="B44"/>
      <c r="C44"/>
      <c r="D44"/>
      <c r="E44"/>
      <c r="F44"/>
      <c r="G44"/>
      <c r="H44"/>
      <c r="I44"/>
      <c r="J44"/>
      <c r="K44"/>
      <c r="L44"/>
      <c r="M44"/>
      <c r="N44"/>
      <c r="O44"/>
      <c r="P44"/>
    </row>
    <row r="45" spans="1:16" ht="15" x14ac:dyDescent="0.25">
      <c r="A45"/>
      <c r="B45"/>
      <c r="C45"/>
      <c r="D45"/>
      <c r="E45"/>
      <c r="F45"/>
      <c r="G45"/>
      <c r="H45"/>
      <c r="I45"/>
      <c r="J45"/>
      <c r="K45"/>
      <c r="L45"/>
      <c r="M45"/>
      <c r="N45"/>
      <c r="O45"/>
      <c r="P45"/>
    </row>
    <row r="46" spans="1:16" ht="15" x14ac:dyDescent="0.25">
      <c r="A46"/>
      <c r="B46"/>
      <c r="C46"/>
      <c r="D46"/>
      <c r="E46"/>
      <c r="F46"/>
      <c r="G46"/>
      <c r="H46"/>
      <c r="I46"/>
      <c r="J46"/>
      <c r="K46"/>
      <c r="L46"/>
      <c r="M46"/>
      <c r="N46"/>
      <c r="O46"/>
      <c r="P46"/>
    </row>
    <row r="47" spans="1:16" ht="15" x14ac:dyDescent="0.25">
      <c r="A47"/>
      <c r="B47"/>
      <c r="C47"/>
      <c r="D47"/>
      <c r="E47"/>
      <c r="F47"/>
      <c r="G47"/>
      <c r="H47"/>
      <c r="I47"/>
      <c r="J47"/>
      <c r="K47"/>
      <c r="L47"/>
      <c r="M47"/>
      <c r="N47"/>
      <c r="O47"/>
      <c r="P47"/>
    </row>
    <row r="48" spans="1:16" ht="15" x14ac:dyDescent="0.25">
      <c r="A48"/>
      <c r="B48"/>
      <c r="C48"/>
      <c r="D48"/>
      <c r="E48"/>
      <c r="F48"/>
      <c r="G48"/>
      <c r="H48"/>
      <c r="I48"/>
      <c r="J48"/>
      <c r="K48"/>
      <c r="L48"/>
      <c r="M48"/>
      <c r="N48"/>
      <c r="O48"/>
      <c r="P48"/>
    </row>
    <row r="49" spans="1:16" ht="15" x14ac:dyDescent="0.25">
      <c r="A49"/>
      <c r="B49"/>
      <c r="C49"/>
      <c r="D49"/>
      <c r="E49"/>
      <c r="F49"/>
      <c r="G49"/>
      <c r="H49"/>
      <c r="I49"/>
      <c r="J49"/>
      <c r="K49"/>
      <c r="L49"/>
      <c r="M49"/>
      <c r="N49"/>
      <c r="O49"/>
      <c r="P49"/>
    </row>
    <row r="50" spans="1:16" ht="15" x14ac:dyDescent="0.25">
      <c r="A50"/>
      <c r="B50"/>
      <c r="C50"/>
      <c r="D50"/>
      <c r="E50"/>
      <c r="F50"/>
      <c r="G50"/>
      <c r="H50"/>
      <c r="I50"/>
      <c r="J50"/>
      <c r="K50"/>
      <c r="L50"/>
      <c r="M50"/>
      <c r="N50"/>
      <c r="O50"/>
      <c r="P50"/>
    </row>
    <row r="51" spans="1:16" ht="15" x14ac:dyDescent="0.25">
      <c r="A51"/>
      <c r="B51"/>
      <c r="C51"/>
      <c r="D51"/>
      <c r="E51"/>
      <c r="F51"/>
      <c r="G51"/>
      <c r="H51"/>
      <c r="I51"/>
      <c r="J51"/>
      <c r="K51"/>
      <c r="L51"/>
      <c r="M51"/>
      <c r="N51"/>
      <c r="O51"/>
      <c r="P51"/>
    </row>
    <row r="52" spans="1:16" ht="15" x14ac:dyDescent="0.25">
      <c r="A52"/>
      <c r="B52"/>
      <c r="C52"/>
      <c r="D52"/>
      <c r="E52"/>
      <c r="F52"/>
      <c r="G52"/>
      <c r="H52"/>
      <c r="I52"/>
      <c r="J52"/>
      <c r="K52"/>
      <c r="L52"/>
      <c r="M52"/>
      <c r="N52"/>
      <c r="O52"/>
      <c r="P52"/>
    </row>
    <row r="53" spans="1:16" ht="15" x14ac:dyDescent="0.25">
      <c r="A53"/>
      <c r="B53"/>
      <c r="C53"/>
      <c r="D53"/>
      <c r="E53"/>
      <c r="F53"/>
      <c r="G53"/>
      <c r="H53"/>
      <c r="I53"/>
      <c r="J53"/>
      <c r="K53"/>
      <c r="L53"/>
      <c r="M53"/>
      <c r="N53"/>
      <c r="O53"/>
      <c r="P53"/>
    </row>
    <row r="54" spans="1:16" ht="15" x14ac:dyDescent="0.25">
      <c r="A54"/>
      <c r="B54"/>
      <c r="C54"/>
      <c r="D54"/>
      <c r="E54"/>
      <c r="F54"/>
      <c r="G54"/>
      <c r="H54"/>
      <c r="I54"/>
      <c r="J54"/>
      <c r="K54"/>
      <c r="L54"/>
      <c r="M54"/>
      <c r="N54"/>
      <c r="O54"/>
      <c r="P54"/>
    </row>
    <row r="55" spans="1:16" ht="15" x14ac:dyDescent="0.25">
      <c r="A55"/>
      <c r="B55"/>
      <c r="C55"/>
      <c r="D55"/>
      <c r="E55"/>
      <c r="F55"/>
      <c r="G55"/>
      <c r="H55"/>
      <c r="I55"/>
      <c r="J55"/>
      <c r="K55"/>
      <c r="L55"/>
      <c r="M55"/>
      <c r="N55"/>
      <c r="O55"/>
      <c r="P55"/>
    </row>
    <row r="56" spans="1:16" ht="15" x14ac:dyDescent="0.25">
      <c r="A56"/>
      <c r="B56"/>
      <c r="C56"/>
      <c r="D56"/>
      <c r="E56"/>
      <c r="F56"/>
      <c r="G56"/>
      <c r="H56"/>
      <c r="I56"/>
      <c r="J56"/>
      <c r="K56"/>
      <c r="L56"/>
      <c r="M56"/>
      <c r="N56"/>
      <c r="O56"/>
      <c r="P56"/>
    </row>
    <row r="57" spans="1:16" ht="15" x14ac:dyDescent="0.25">
      <c r="A57"/>
      <c r="B57"/>
      <c r="C57"/>
      <c r="D57"/>
      <c r="E57"/>
      <c r="F57"/>
      <c r="G57"/>
      <c r="H57"/>
      <c r="I57"/>
      <c r="J57"/>
      <c r="K57"/>
      <c r="L57"/>
      <c r="M57"/>
      <c r="N57"/>
      <c r="O57"/>
      <c r="P57"/>
    </row>
    <row r="58" spans="1:16" ht="15" x14ac:dyDescent="0.25">
      <c r="A58"/>
      <c r="B58"/>
      <c r="C58"/>
      <c r="D58"/>
      <c r="E58"/>
      <c r="F58"/>
      <c r="G58"/>
      <c r="H58"/>
      <c r="I58"/>
      <c r="J58"/>
      <c r="K58"/>
      <c r="L58"/>
      <c r="M58"/>
      <c r="N58"/>
      <c r="O58"/>
      <c r="P58"/>
    </row>
    <row r="59" spans="1:16" ht="15" x14ac:dyDescent="0.25">
      <c r="A59"/>
      <c r="B59"/>
      <c r="C59"/>
      <c r="D59"/>
      <c r="E59"/>
      <c r="F59"/>
      <c r="G59"/>
      <c r="H59"/>
      <c r="I59"/>
      <c r="J59"/>
      <c r="K59"/>
      <c r="L59"/>
      <c r="M59"/>
      <c r="N59"/>
      <c r="O59"/>
      <c r="P59"/>
    </row>
    <row r="60" spans="1:16" ht="15" x14ac:dyDescent="0.25">
      <c r="A60"/>
      <c r="B60"/>
      <c r="C60"/>
      <c r="D60"/>
      <c r="E60"/>
      <c r="F60"/>
      <c r="G60"/>
      <c r="H60"/>
      <c r="I60"/>
      <c r="J60"/>
      <c r="K60"/>
      <c r="L60"/>
      <c r="M60"/>
      <c r="N60"/>
      <c r="O60"/>
      <c r="P60"/>
    </row>
    <row r="61" spans="1:16" ht="15" x14ac:dyDescent="0.25">
      <c r="A61"/>
      <c r="B61"/>
      <c r="C61"/>
      <c r="D61"/>
      <c r="E61"/>
      <c r="F61"/>
      <c r="G61"/>
      <c r="H61"/>
      <c r="I61"/>
      <c r="J61"/>
      <c r="K61"/>
      <c r="L61"/>
      <c r="M61"/>
      <c r="N61"/>
      <c r="O61"/>
      <c r="P61"/>
    </row>
    <row r="62" spans="1:16" ht="15" x14ac:dyDescent="0.25">
      <c r="A62"/>
      <c r="B62"/>
      <c r="C62"/>
      <c r="D62"/>
      <c r="E62"/>
      <c r="F62"/>
      <c r="G62"/>
      <c r="H62"/>
      <c r="I62"/>
      <c r="J62"/>
      <c r="K62"/>
      <c r="L62"/>
      <c r="M62"/>
      <c r="N62"/>
      <c r="O62"/>
      <c r="P62"/>
    </row>
    <row r="63" spans="1:16" ht="15" x14ac:dyDescent="0.25">
      <c r="A63"/>
      <c r="B63"/>
      <c r="C63"/>
      <c r="D63"/>
      <c r="E63"/>
      <c r="F63"/>
      <c r="G63"/>
      <c r="H63"/>
      <c r="I63"/>
      <c r="J63"/>
      <c r="K63"/>
      <c r="L63"/>
      <c r="M63"/>
      <c r="N63"/>
      <c r="O63"/>
      <c r="P63"/>
    </row>
    <row r="351002" spans="1:1" ht="89.25" x14ac:dyDescent="0.25">
      <c r="A351002" s="1" t="s">
        <v>26</v>
      </c>
    </row>
    <row r="351003" spans="1:1" ht="114.75" x14ac:dyDescent="0.25">
      <c r="A351003" s="1" t="s">
        <v>27</v>
      </c>
    </row>
  </sheetData>
  <mergeCells count="1">
    <mergeCell ref="B8:O8"/>
  </mergeCells>
  <phoneticPr fontId="2" type="noConversion"/>
  <dataValidations xWindow="401" yWindow="545" count="13">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6"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14:F3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6"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6"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6"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6"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6"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2:M36"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6"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6" xr:uid="{00000000-0002-0000-00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6" xr:uid="{00000000-0002-0000-0000-000000000000}">
      <formula1>$A$351001:$A$351003</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6" xr:uid="{00000000-0002-0000-0000-000001000000}">
      <formula1>0</formula1>
      <formula2>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JQZMRT3</cp:lastModifiedBy>
  <dcterms:created xsi:type="dcterms:W3CDTF">2023-07-01T02:03:30Z</dcterms:created>
  <dcterms:modified xsi:type="dcterms:W3CDTF">2023-08-31T14:13:19Z</dcterms:modified>
</cp:coreProperties>
</file>