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8190" firstSheet="12" activeTab="13"/>
  </bookViews>
  <sheets>
    <sheet name="HALLAZGOS POR PROCESOS" sheetId="1" r:id="rId1"/>
    <sheet name="TABLA CONSOLIDADO" sheetId="2" r:id="rId2"/>
    <sheet name="TABLA  HALLAZGOS PROCESO" sheetId="3" r:id="rId3"/>
    <sheet name="TABLA CONSOLIDADO  ACTIVIDADE" sheetId="4" r:id="rId4"/>
    <sheet name="TABLA CONSOLIDADO REINCIDENCIA" sheetId="5" r:id="rId5"/>
    <sheet name="Nº HALLAZGOS POR PROCESOS" sheetId="6" r:id="rId6"/>
    <sheet name="Nº DE ACTIVIDADES POR PROCESO" sheetId="7" r:id="rId7"/>
    <sheet name="DISTRIBUCIÓN % DE CUMPLIMIENTO" sheetId="8" r:id="rId8"/>
    <sheet name="CUMPLIMIENTO 100%" sheetId="9" r:id="rId9"/>
    <sheet name="AVANCES ENTRE EL 70% Y 100%" sheetId="10" r:id="rId10"/>
    <sheet name="CUMPLIMIENTO ENTRE 50% Y 70%" sheetId="11" r:id="rId11"/>
    <sheet name="CUMPLIMIENTO CON MENOS DEL 50%" sheetId="12" r:id="rId12"/>
    <sheet name="0% DE CUMPLIMIENTO" sheetId="13" r:id="rId13"/>
    <sheet name="SUBPROCESO CON ACTIV CRÍTICAS" sheetId="14" r:id="rId14"/>
    <sheet name="PANORAMA GENERAL PLAN MEJORA" sheetId="15" r:id="rId15"/>
  </sheets>
  <externalReferences>
    <externalReference r:id="rId18"/>
  </externalReferences>
  <definedNames>
    <definedName name="_xlnm._FilterDatabase" localSheetId="2" hidden="1">'TABLA  HALLAZGOS PROCESO'!$A$1:$D$33</definedName>
    <definedName name="_xlnm._FilterDatabase" localSheetId="1" hidden="1">'TABLA CONSOLIDADO'!$A$1:$F$12</definedName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<sst xmlns="http://schemas.openxmlformats.org/spreadsheetml/2006/main" count="422" uniqueCount="201">
  <si>
    <t>Nº Hallazgos</t>
  </si>
  <si>
    <t>Subproceso</t>
  </si>
  <si>
    <t>Planeación Institucional</t>
  </si>
  <si>
    <t>Gestión de la Calidad</t>
  </si>
  <si>
    <t>Planeación de la Operación Académica</t>
  </si>
  <si>
    <t>Gestión Administrativa Unidad de Salud</t>
  </si>
  <si>
    <t>Gestión Administrativa</t>
  </si>
  <si>
    <t>Gestión Financiera</t>
  </si>
  <si>
    <t>Gestión de Bienes y Suministros</t>
  </si>
  <si>
    <t>Administración del Talento Humano</t>
  </si>
  <si>
    <t>Gestión Documental</t>
  </si>
  <si>
    <t>Gestión del Control</t>
  </si>
  <si>
    <t>TOTAL</t>
  </si>
  <si>
    <t>Gestión  Estratégica</t>
  </si>
  <si>
    <t>Proceso</t>
  </si>
  <si>
    <t>Formación</t>
  </si>
  <si>
    <t>Servicios Asistenciales  a  Servidores Universitarios</t>
  </si>
  <si>
    <t>Gestión Administrativa y  Financiera</t>
  </si>
  <si>
    <t>Gestión del Talento Humano</t>
  </si>
  <si>
    <t>Gestión Jurídica</t>
  </si>
  <si>
    <t>Incumplidos</t>
  </si>
  <si>
    <t>Item</t>
  </si>
  <si>
    <t>Cumplimiento al 100%</t>
  </si>
  <si>
    <t>Cumplimiento  70%-100%)</t>
  </si>
  <si>
    <t>Cumplimiento  50%-70%)</t>
  </si>
  <si>
    <t>Cumplimiento  -50%)</t>
  </si>
  <si>
    <t>Cumplimiento  0%</t>
  </si>
  <si>
    <t>Reincidencia Sin 100%</t>
  </si>
  <si>
    <t>Gestión de la información y comunicación</t>
  </si>
  <si>
    <t>Comunicaciones</t>
  </si>
  <si>
    <t>Comunicación Normativa Institucional</t>
  </si>
  <si>
    <t>Sello  Editorial</t>
  </si>
  <si>
    <t>Direccionamiento Estratégico</t>
  </si>
  <si>
    <t>Gestión  de la Calidad</t>
  </si>
  <si>
    <t>Desarrollo Curricular y de Planes de Estudio</t>
  </si>
  <si>
    <t>Evaluación y Calidad</t>
  </si>
  <si>
    <t>Admisiones, Registro y Control Académico</t>
  </si>
  <si>
    <t>Gestión de Medios y Recursos Bibliográficos</t>
  </si>
  <si>
    <t>Educación Abierta y Continua</t>
  </si>
  <si>
    <t>Interacción Social</t>
  </si>
  <si>
    <t>Gestión Cultural</t>
  </si>
  <si>
    <t>Servicios Jurídicos y Conciliación a la Comunidad</t>
  </si>
  <si>
    <t>Servicios Asistenciales de Salud  a la  Comunidad</t>
  </si>
  <si>
    <t>Servicios de Laboratorios</t>
  </si>
  <si>
    <t>Apoyo Empresarial a la Comunidad</t>
  </si>
  <si>
    <t>Gestión Asistencial u Operativa</t>
  </si>
  <si>
    <t>Gestión de Infraestructura y Mantenimiento</t>
  </si>
  <si>
    <t>Gestión de la Salud Ocupacional</t>
  </si>
  <si>
    <t>Gestión de Recursos Tecnológicos</t>
  </si>
  <si>
    <t xml:space="preserve">Servicios de Imprenta </t>
  </si>
  <si>
    <t>Bienestar Estudiantil</t>
  </si>
  <si>
    <t>1a</t>
  </si>
  <si>
    <t>Tema</t>
  </si>
  <si>
    <t>Plan Acción</t>
  </si>
  <si>
    <t>1b</t>
  </si>
  <si>
    <t>Segumineto Plan de Acción</t>
  </si>
  <si>
    <t>Monitoreo Plan de Acción</t>
  </si>
  <si>
    <t>3a</t>
  </si>
  <si>
    <t>Eva banco proyectos</t>
  </si>
  <si>
    <t>% esperado de avance</t>
  </si>
  <si>
    <t>3b</t>
  </si>
  <si>
    <t>5% Inferior</t>
  </si>
  <si>
    <t>Seguimiento Plan Operativo</t>
  </si>
  <si>
    <t>4a</t>
  </si>
  <si>
    <t>Eval Banco de proyectos</t>
  </si>
  <si>
    <t>5% inferior</t>
  </si>
  <si>
    <t>4b</t>
  </si>
  <si>
    <t>Seguimiento proyectos banco</t>
  </si>
  <si>
    <t>Sin avance</t>
  </si>
  <si>
    <t>5a</t>
  </si>
  <si>
    <t>5b</t>
  </si>
  <si>
    <t>Instrumentos medición desempeño gestión Univer.</t>
  </si>
  <si>
    <t>Seguimiento a la gestión con base en indicadores</t>
  </si>
  <si>
    <t>6a</t>
  </si>
  <si>
    <t>Temáticas sobre ética Universitaria</t>
  </si>
  <si>
    <t>NO corresponde al avance en físico</t>
  </si>
  <si>
    <t>6b</t>
  </si>
  <si>
    <t>Temáticas Modelo de operación proceos</t>
  </si>
  <si>
    <t>No corresponde al avance en físico</t>
  </si>
  <si>
    <t>6c</t>
  </si>
  <si>
    <t>Elaboración PDI y PA</t>
  </si>
  <si>
    <t>6d</t>
  </si>
  <si>
    <t>6e</t>
  </si>
  <si>
    <t>Programas de Incentivos, reinducción e inducción</t>
  </si>
  <si>
    <t>6f</t>
  </si>
  <si>
    <t>Aprobación SIG con productos</t>
  </si>
  <si>
    <t>6g</t>
  </si>
  <si>
    <t>6h</t>
  </si>
  <si>
    <t>Revisión mapa de procesos</t>
  </si>
  <si>
    <t>6i</t>
  </si>
  <si>
    <t>6k</t>
  </si>
  <si>
    <t>6j</t>
  </si>
  <si>
    <t>Mecanismos de medición a los procesos</t>
  </si>
  <si>
    <t>Replanteamiento del mapara de riesgos</t>
  </si>
  <si>
    <t>6L</t>
  </si>
  <si>
    <t>Plan de manejo de riesgos</t>
  </si>
  <si>
    <t>6m</t>
  </si>
  <si>
    <t>Monitoreo acciones manejo  de riesgos</t>
  </si>
  <si>
    <t>6n</t>
  </si>
  <si>
    <t>Ptos de control en cada procedimiento documentado</t>
  </si>
  <si>
    <t>6o</t>
  </si>
  <si>
    <t>Seguimiento Cuatrimestral PA</t>
  </si>
  <si>
    <t>6p</t>
  </si>
  <si>
    <t>Evaluación anual al SIG</t>
  </si>
  <si>
    <t>6q</t>
  </si>
  <si>
    <t>Formulación PM por cada proceso</t>
  </si>
  <si>
    <t>Seguimiento al PM por procesos</t>
  </si>
  <si>
    <t>6r</t>
  </si>
  <si>
    <t>6s</t>
  </si>
  <si>
    <t>6t</t>
  </si>
  <si>
    <t>Conciliación semestral de información</t>
  </si>
  <si>
    <t>7a</t>
  </si>
  <si>
    <t>sesiones Comité Directivo</t>
  </si>
  <si>
    <t>7b</t>
  </si>
  <si>
    <t>Sesiones Comité Operativo</t>
  </si>
  <si>
    <t>Organizaicón Archivos 2010</t>
  </si>
  <si>
    <t>Sesiones Comité Directivo para seguimiento PM</t>
  </si>
  <si>
    <t>Revisión procedimiento asignación puntos de control</t>
  </si>
  <si>
    <t>Cumplimiento del Acuerdo 024 de 1993, referente al 70% de docentes TC.</t>
  </si>
  <si>
    <t>Revisión a registrosde contrato con base en instrumento de control</t>
  </si>
  <si>
    <t>Lista de cheque a contratos</t>
  </si>
  <si>
    <t>Aplicación a contratos de mecanismos de control</t>
  </si>
  <si>
    <t>Incorporar a los planes necesidades de bienes y servicios</t>
  </si>
  <si>
    <t>Verificaicón de registros mensuales de la Contabilidad presupuestal</t>
  </si>
  <si>
    <t>Documentación del Concepto.  (1% unisalud)</t>
  </si>
  <si>
    <t>Análisis al marco económico y financiero a mediano plazo</t>
  </si>
  <si>
    <t>Documentación proyección rentas a percibir</t>
  </si>
  <si>
    <t>Evaluación Banco de proyectos</t>
  </si>
  <si>
    <t>Presentación de Informes CHIP</t>
  </si>
  <si>
    <t>Conciliaciones mensuales subcuenta depósitos en Instituciones Financieras</t>
  </si>
  <si>
    <t>Ajustes en crédito y cobranzas</t>
  </si>
  <si>
    <t>Verificación subcuenta prestación de servicios admon de proyectos</t>
  </si>
  <si>
    <t>Cobro de recursos acuerdo 053 de 2009.</t>
  </si>
  <si>
    <t>Conciliación semestral con base en reportes</t>
  </si>
  <si>
    <t>Conciliación semestral subcuenta construcciones en curso</t>
  </si>
  <si>
    <t>Conciliación semestral subcuenta bienes muebles en bodega</t>
  </si>
  <si>
    <t>Revisión y ajustes de propiedad planta y equipo</t>
  </si>
  <si>
    <t>Revisar cuenta  propiedad planta y equipo</t>
  </si>
  <si>
    <t>Conciliación semestral de información subcuenta cargos diferidos</t>
  </si>
  <si>
    <t>Conciciliación semestarl subcuenta bienes entregados a terceros</t>
  </si>
  <si>
    <t>conciliación semetsral subcuenta bienes de arte y cultura</t>
  </si>
  <si>
    <t>Notas de carecter específico</t>
  </si>
  <si>
    <t>Informes semestrales partidas de cheques no cobrados</t>
  </si>
  <si>
    <t>Método para calculo de contingencias</t>
  </si>
  <si>
    <t>Segumiento semestral subcuenta avances y anticipos</t>
  </si>
  <si>
    <t>Cronograma cierre fiscal</t>
  </si>
  <si>
    <t>Control para la conficabilidad, sostenibilidad, razonabilidad de la información económica y social</t>
  </si>
  <si>
    <t>Informe verificado de la renidicón de la cuenta</t>
  </si>
  <si>
    <t>Seguimiento semestralCumplimiento labor académica</t>
  </si>
  <si>
    <t>segumiento al cumplimiento del calendario académico</t>
  </si>
  <si>
    <t>1a PM anterior</t>
  </si>
  <si>
    <t>precedimientos revisados ya justados (Gestión Financera)</t>
  </si>
  <si>
    <t>1b PM anterior</t>
  </si>
  <si>
    <t>Programa gestión documental</t>
  </si>
  <si>
    <t>2a PM anterior</t>
  </si>
  <si>
    <t>Seguimiento al Sistema Administración del Riesgo</t>
  </si>
  <si>
    <t>2b PM anterior</t>
  </si>
  <si>
    <t>Seguimiento acciones manejo de riesgo</t>
  </si>
  <si>
    <t>3 PM anterior</t>
  </si>
  <si>
    <t>Monitoreo Plan operativo</t>
  </si>
  <si>
    <t>5a PM anterior</t>
  </si>
  <si>
    <t>5b PM Anterior</t>
  </si>
  <si>
    <t>Plan de contingencia</t>
  </si>
  <si>
    <t>3 PM Anterior</t>
  </si>
  <si>
    <t>Diagnóstico Plan de Bienestar Social laboral</t>
  </si>
  <si>
    <t>7 PM Anterior</t>
  </si>
  <si>
    <t>Plan Operativo con Antividades consideradas presupuestalmente</t>
  </si>
  <si>
    <t>8a PM A nterior</t>
  </si>
  <si>
    <t>Plan de Acción con metas</t>
  </si>
  <si>
    <t>8b PM Anterior</t>
  </si>
  <si>
    <t>Documento de trabajo y ppta de sistema de cultura y bienestar que involucre al estudiante</t>
  </si>
  <si>
    <t>10a PM anterior</t>
  </si>
  <si>
    <t>OP legalizadas</t>
  </si>
  <si>
    <t>10b PM anterior</t>
  </si>
  <si>
    <t>Contratos debidamente legalizados</t>
  </si>
  <si>
    <t>11 PM anterior</t>
  </si>
  <si>
    <t>Nº de actividades de mejoramiento</t>
  </si>
  <si>
    <t>Fecha de terminación</t>
  </si>
  <si>
    <t>9 PM anterior</t>
  </si>
  <si>
    <t>Reincidente</t>
  </si>
  <si>
    <t>13b</t>
  </si>
  <si>
    <t>Actividades Reincidentes Sin Vencer</t>
  </si>
  <si>
    <t>Actividades Reincidentes Vencidas</t>
  </si>
  <si>
    <t>Actividades con Incumplimiento</t>
  </si>
  <si>
    <t>70%-100%</t>
  </si>
  <si>
    <t>50%-70%</t>
  </si>
  <si>
    <t>Gestión Estrategica</t>
  </si>
  <si>
    <t>Direccionamiento Estrategico</t>
  </si>
  <si>
    <t>Sello Editorial</t>
  </si>
  <si>
    <t xml:space="preserve">Comunicaciones </t>
  </si>
  <si>
    <t>Desarrollo Curricular y Planes de  Estudio</t>
  </si>
  <si>
    <t xml:space="preserve">Admisiones, Registro y Control Acádemico </t>
  </si>
  <si>
    <t>Investigación</t>
  </si>
  <si>
    <t>Total</t>
  </si>
  <si>
    <t>Actividades Reincidentes</t>
  </si>
  <si>
    <t>Actividades Reincidentes No Vencidas</t>
  </si>
  <si>
    <t>Reincidentes</t>
  </si>
  <si>
    <t>Reincidentes con vencimiento</t>
  </si>
  <si>
    <t xml:space="preserve"> </t>
  </si>
  <si>
    <t>Seguimiento tiempos de respuesta PQR</t>
  </si>
  <si>
    <t>TABLA CONSOLIDACIÓN DE ACTIVIDADES POR PROCESOS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</si>
</sst>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30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b/>
      <sz val="10"/>
      <color indexed="56"/>
      <name val="Calibri"/>
      <family val="0"/>
    </font>
    <font>
      <b/>
      <sz val="16"/>
      <color indexed="8"/>
      <name val="Calibri"/>
      <family val="0"/>
    </font>
    <font>
      <b/>
      <sz val="10"/>
      <color indexed="9"/>
      <name val="Calibri"/>
      <family val="0"/>
    </font>
    <font>
      <b/>
      <sz val="14"/>
      <color indexed="56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4"/>
      <color indexed="56"/>
      <name val="Calibri"/>
      <family val="0"/>
    </font>
    <font>
      <sz val="14"/>
      <color indexed="10"/>
      <name val="Calibri"/>
      <family val="0"/>
    </font>
    <font>
      <b/>
      <sz val="16"/>
      <color indexed="56"/>
      <name val="Calibri"/>
      <family val="0"/>
    </font>
    <font>
      <b/>
      <sz val="14"/>
      <color indexed="30"/>
      <name val="Calibri"/>
      <family val="0"/>
    </font>
    <font>
      <b/>
      <sz val="14"/>
      <color indexed="10"/>
      <name val="Calibri"/>
      <family val="0"/>
    </font>
    <font>
      <b/>
      <sz val="11"/>
      <color indexed="10"/>
      <name val="Calibri"/>
      <family val="0"/>
    </font>
    <font>
      <b/>
      <sz val="14"/>
      <color indexed="53"/>
      <name val="Calibri"/>
      <family val="0"/>
    </font>
    <font>
      <b/>
      <sz val="18"/>
      <color indexed="10"/>
      <name val="Calibri"/>
      <family val="0"/>
    </font>
    <font>
      <b/>
      <sz val="16"/>
      <color indexed="10"/>
      <name val="Calibri"/>
      <family val="0"/>
    </font>
    <font>
      <b/>
      <sz val="10"/>
      <color indexed="30"/>
      <name val="Calibri"/>
      <family val="0"/>
    </font>
    <font>
      <b/>
      <sz val="10"/>
      <color indexed="14"/>
      <name val="Calibri"/>
      <family val="0"/>
    </font>
    <font>
      <sz val="10.5"/>
      <color indexed="8"/>
      <name val="Calibri"/>
      <family val="0"/>
    </font>
    <font>
      <b/>
      <sz val="16"/>
      <color indexed="40"/>
      <name val="Calibri"/>
      <family val="0"/>
    </font>
    <font>
      <b/>
      <sz val="16"/>
      <color indexed="29"/>
      <name val="Calibri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0" borderId="19" xfId="0" applyFont="1" applyBorder="1" applyAlignment="1">
      <alignment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33" borderId="2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4" fontId="28" fillId="0" borderId="30" xfId="0" applyNumberFormat="1" applyFont="1" applyBorder="1" applyAlignment="1">
      <alignment horizontal="center" vertical="center" wrapText="1"/>
    </xf>
    <xf numFmtId="14" fontId="28" fillId="0" borderId="25" xfId="0" applyNumberFormat="1" applyFont="1" applyBorder="1" applyAlignment="1">
      <alignment horizontal="center" vertical="center" wrapText="1"/>
    </xf>
    <xf numFmtId="14" fontId="28" fillId="0" borderId="24" xfId="0" applyNumberFormat="1" applyFont="1" applyBorder="1" applyAlignment="1">
      <alignment horizontal="center" vertical="center" wrapText="1"/>
    </xf>
    <xf numFmtId="14" fontId="28" fillId="0" borderId="26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4" fontId="28" fillId="0" borderId="31" xfId="0" applyNumberFormat="1" applyFont="1" applyBorder="1" applyAlignment="1">
      <alignment horizontal="center" vertical="center" wrapText="1"/>
    </xf>
    <xf numFmtId="14" fontId="28" fillId="0" borderId="29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8" fillId="0" borderId="34" xfId="0" applyFont="1" applyBorder="1" applyAlignment="1">
      <alignment vertical="top" wrapText="1"/>
    </xf>
    <xf numFmtId="0" fontId="48" fillId="0" borderId="35" xfId="0" applyFont="1" applyBorder="1" applyAlignment="1">
      <alignment vertical="top" wrapText="1"/>
    </xf>
    <xf numFmtId="0" fontId="48" fillId="0" borderId="20" xfId="0" applyFont="1" applyBorder="1" applyAlignment="1">
      <alignment/>
    </xf>
    <xf numFmtId="0" fontId="48" fillId="0" borderId="23" xfId="0" applyFont="1" applyBorder="1" applyAlignment="1">
      <alignment/>
    </xf>
    <xf numFmtId="0" fontId="47" fillId="0" borderId="2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8" fillId="0" borderId="22" xfId="0" applyFont="1" applyBorder="1" applyAlignment="1">
      <alignment/>
    </xf>
    <xf numFmtId="0" fontId="47" fillId="0" borderId="30" xfId="0" applyFont="1" applyBorder="1" applyAlignment="1">
      <alignment vertical="top" wrapText="1"/>
    </xf>
    <xf numFmtId="0" fontId="47" fillId="0" borderId="32" xfId="0" applyFont="1" applyBorder="1" applyAlignment="1">
      <alignment vertical="top" wrapText="1"/>
    </xf>
    <xf numFmtId="0" fontId="48" fillId="0" borderId="28" xfId="0" applyFont="1" applyBorder="1" applyAlignment="1">
      <alignment/>
    </xf>
    <xf numFmtId="0" fontId="47" fillId="0" borderId="25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Menos  del 50%  de  Cumplimiento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7625"/>
          <c:w val="0.90225"/>
          <c:h val="0.856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menos del 50% de Cumplimiento</c:v>
          </c:tx>
          <c:spPr>
            <a:solidFill>
              <a:srgbClr val="FF000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/>
            </c:strRef>
          </c:cat>
          <c:val>
            <c:numRef>
              <c:f>'TABLA CONSOLIDADO'!$E$2:$E$12</c:f>
              <c:numCache/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/>
            </c:strRef>
          </c:cat>
          <c:val>
            <c:numRef>
              <c:f>'TABLA CONSOLIDADO'!$G$2:$G$12</c:f>
              <c:numCache/>
            </c:numRef>
          </c:val>
          <c:shape val="box"/>
        </c:ser>
        <c:gapWidth val="0"/>
        <c:gapDepth val="0"/>
        <c:shape val="box"/>
        <c:axId val="33930734"/>
        <c:axId val="36941151"/>
        <c:axId val="64034904"/>
      </c:bar3D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188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 de   Actividdades</a:t>
                </a:r>
              </a:p>
            </c:rich>
          </c:tx>
          <c:layout>
            <c:manualLayout>
              <c:xMode val="factor"/>
              <c:yMode val="factor"/>
              <c:x val="-0.09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0734"/>
        <c:crossesAt val="1"/>
        <c:crossBetween val="between"/>
        <c:dispUnits/>
      </c:valAx>
      <c:serAx>
        <c:axId val="64034904"/>
        <c:scaling>
          <c:orientation val="minMax"/>
        </c:scaling>
        <c:axPos val="b"/>
        <c:delete val="1"/>
        <c:majorTickMark val="out"/>
        <c:minorTickMark val="none"/>
        <c:tickLblPos val="none"/>
        <c:crossAx val="369411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0695"/>
          <c:w val="0.27125"/>
          <c:h val="0.14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Subprocesos  con  Actividades  en  Condiciones  Críticas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08625"/>
          <c:w val="0.677"/>
          <c:h val="0.829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3300">
                <a:alpha val="81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REINCIDENCIA'!$B$9:$B$11</c:f>
              <c:strCache>
                <c:ptCount val="3"/>
                <c:pt idx="0">
                  <c:v>Planeación Institucional</c:v>
                </c:pt>
                <c:pt idx="1">
                  <c:v>Gestión Documental</c:v>
                </c:pt>
                <c:pt idx="2">
                  <c:v>Gestión Jurídica</c:v>
                </c:pt>
              </c:strCache>
            </c:strRef>
          </c:cat>
          <c:val>
            <c:numRef>
              <c:f>'TABLA CONSOLIDADO REINCIDENCIA'!$C$9:$C$11</c:f>
              <c:numCache>
                <c:ptCount val="3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Actividades Reincidentes</c:v>
          </c:tx>
          <c:spPr>
            <a:solidFill>
              <a:srgbClr val="FF3737">
                <a:alpha val="65000"/>
              </a:srgbClr>
            </a:solidFill>
            <a:ln w="3175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REINCIDENCIA'!$B$9:$B$11</c:f>
              <c:strCache>
                <c:ptCount val="3"/>
                <c:pt idx="0">
                  <c:v>Planeación Institucional</c:v>
                </c:pt>
                <c:pt idx="1">
                  <c:v>Gestión Documental</c:v>
                </c:pt>
                <c:pt idx="2">
                  <c:v>Gestión Jurídica</c:v>
                </c:pt>
              </c:strCache>
            </c:strRef>
          </c:cat>
          <c:val>
            <c:numRef>
              <c:f>'TABLA CONSOLIDADO REINCIDENCIA'!$F$9:$F$11</c:f>
              <c:numCach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Actividades Reincidentes Vencidas</c:v>
          </c:tx>
          <c:spPr>
            <a:solidFill>
              <a:srgbClr val="D60000">
                <a:alpha val="97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REINCIDENCIA'!$B$9:$B$11</c:f>
              <c:strCache>
                <c:ptCount val="3"/>
                <c:pt idx="0">
                  <c:v>Planeación Institucional</c:v>
                </c:pt>
                <c:pt idx="1">
                  <c:v>Gestión Documental</c:v>
                </c:pt>
                <c:pt idx="2">
                  <c:v>Gestión Jurídica</c:v>
                </c:pt>
              </c:strCache>
            </c:strRef>
          </c:cat>
          <c:val>
            <c:numRef>
              <c:f>'TABLA CONSOLIDADO REINCIDENCIA'!$D$9:$D$11</c:f>
              <c:numCach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16"/>
        <c:gapDepth val="189"/>
        <c:shape val="box"/>
        <c:axId val="63955036"/>
        <c:axId val="38724413"/>
        <c:axId val="12975398"/>
      </c:bar3D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41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 En  Condiciones  Criticas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55036"/>
        <c:crossesAt val="1"/>
        <c:crossBetween val="between"/>
        <c:dispUnits/>
      </c:valAx>
      <c:serAx>
        <c:axId val="12975398"/>
        <c:scaling>
          <c:orientation val="minMax"/>
        </c:scaling>
        <c:axPos val="b"/>
        <c:delete val="1"/>
        <c:majorTickMark val="out"/>
        <c:minorTickMark val="none"/>
        <c:tickLblPos val="none"/>
        <c:crossAx val="387244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42275"/>
          <c:w val="0.303"/>
          <c:h val="0.1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025"/>
          <c:w val="0.99375"/>
          <c:h val="0.983"/>
        </c:manualLayout>
      </c:layout>
      <c:bar3DChart>
        <c:barDir val="col"/>
        <c:grouping val="standard"/>
        <c:varyColors val="0"/>
        <c:ser>
          <c:idx val="4"/>
          <c:order val="0"/>
          <c:tx>
            <c:v>Actividades con el 0%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CONSOLIDADO'!$F$2:$F$12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v>Actividades con menos del 50%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CONSOLIDADO'!$E$2:$E$12</c:f>
              <c:numCache>
                <c:ptCount val="11"/>
                <c:pt idx="0">
                  <c:v>0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Actividades entre el 50% y el 70%</c:v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CONSOLIDADO'!$D$2:$D$12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3"/>
          <c:tx>
            <c:v>Actividades entre el 70% y el 100%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CONSOLIDADO'!$C$2:$C$12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0"/>
          <c:order val="4"/>
          <c:tx>
            <c:v>Actividades con el 100%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CONSOLIDADO'!$B$2:$B$12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hape val="box"/>
        </c:ser>
        <c:gapWidth val="214"/>
        <c:gapDepth val="375"/>
        <c:shape val="box"/>
        <c:axId val="49669719"/>
        <c:axId val="44374288"/>
        <c:axId val="63824273"/>
      </c:bar3D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69719"/>
        <c:crossesAt val="1"/>
        <c:crossBetween val="between"/>
        <c:dispUnits/>
      </c:valAx>
      <c:serAx>
        <c:axId val="63824273"/>
        <c:scaling>
          <c:orientation val="minMax"/>
        </c:scaling>
        <c:axPos val="b"/>
        <c:delete val="1"/>
        <c:majorTickMark val="out"/>
        <c:minorTickMark val="none"/>
        <c:tickLblPos val="none"/>
        <c:crossAx val="443742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"/>
          <c:y val="0.04325"/>
          <c:w val="0.3042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  de  Hallazgos   por   Subprocesos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0775"/>
          <c:w val="0.89275"/>
          <c:h val="0.896"/>
        </c:manualLayout>
      </c:layout>
      <c:bar3DChart>
        <c:barDir val="col"/>
        <c:grouping val="clustered"/>
        <c:varyColors val="0"/>
        <c:ser>
          <c:idx val="0"/>
          <c:order val="0"/>
          <c:tx>
            <c:v>N° de Hallazgos por Subproceso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HALLAZGOS PROCESO'!$C$2:$C$33</c:f>
              <c:strCache>
                <c:ptCount val="32"/>
                <c:pt idx="0">
                  <c:v>Planeación Institucional</c:v>
                </c:pt>
                <c:pt idx="1">
                  <c:v>Direccionamiento Estrategico</c:v>
                </c:pt>
                <c:pt idx="2">
                  <c:v>Gestión de la Calidad</c:v>
                </c:pt>
                <c:pt idx="3">
                  <c:v>Comunicaciones </c:v>
                </c:pt>
                <c:pt idx="4">
                  <c:v>Comunicación Normativa Institucional</c:v>
                </c:pt>
                <c:pt idx="5">
                  <c:v>Sello Editorial</c:v>
                </c:pt>
                <c:pt idx="6">
                  <c:v>Gestión Financiera</c:v>
                </c:pt>
                <c:pt idx="7">
                  <c:v>Gestión Administrativa</c:v>
                </c:pt>
                <c:pt idx="8">
                  <c:v>Gestión de Bienes y Suministros</c:v>
                </c:pt>
                <c:pt idx="9">
                  <c:v>Gestión de Infraestructura y Mantenimiento</c:v>
                </c:pt>
                <c:pt idx="10">
                  <c:v>Investigación</c:v>
                </c:pt>
                <c:pt idx="11">
                  <c:v>Planeación de la Operación Académica</c:v>
                </c:pt>
                <c:pt idx="12">
                  <c:v>Desarrollo Curricular y Planes de  Estudio</c:v>
                </c:pt>
                <c:pt idx="13">
                  <c:v>Evaluación y Calidad</c:v>
                </c:pt>
                <c:pt idx="14">
                  <c:v>Admisiones, Registro y Control Acádemico </c:v>
                </c:pt>
                <c:pt idx="15">
                  <c:v>Gestión de Medios y Recursos Bibliográficos</c:v>
                </c:pt>
                <c:pt idx="16">
                  <c:v>Educación Abierta y Continua</c:v>
                </c:pt>
                <c:pt idx="17">
                  <c:v>Administración del Talento Humano</c:v>
                </c:pt>
                <c:pt idx="18">
                  <c:v>Gestión de la Salud Ocupacional</c:v>
                </c:pt>
                <c:pt idx="19">
                  <c:v>Gestión Cultural</c:v>
                </c:pt>
                <c:pt idx="20">
                  <c:v>Servicios Jurídicos y Conciliación a la Comunidad</c:v>
                </c:pt>
                <c:pt idx="21">
                  <c:v>Servicios Asistenciales de Salud  a la  Comunidad</c:v>
                </c:pt>
                <c:pt idx="22">
                  <c:v>Servicios de Laboratorios</c:v>
                </c:pt>
                <c:pt idx="23">
                  <c:v>Apoyo Empresarial a la Comunidad</c:v>
                </c:pt>
                <c:pt idx="24">
                  <c:v>Gestión Administrativa Unidad de Salud</c:v>
                </c:pt>
                <c:pt idx="25">
                  <c:v>Gestión Asistencial u Operativa</c:v>
                </c:pt>
                <c:pt idx="26">
                  <c:v>Gestión de Recursos Tecnológicos</c:v>
                </c:pt>
                <c:pt idx="27">
                  <c:v>Gestión Documental</c:v>
                </c:pt>
                <c:pt idx="28">
                  <c:v>Gestión Jurídica</c:v>
                </c:pt>
                <c:pt idx="29">
                  <c:v>Servicios de Imprenta </c:v>
                </c:pt>
                <c:pt idx="30">
                  <c:v>Bienestar Estudiantil</c:v>
                </c:pt>
                <c:pt idx="31">
                  <c:v>Gestión del Control</c:v>
                </c:pt>
              </c:strCache>
            </c:strRef>
          </c:cat>
          <c:val>
            <c:numRef>
              <c:f>'TABLA  HALLAZGOS PROCESO'!$D$2:$D$33</c:f>
              <c:numCache>
                <c:ptCount val="32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hape val="box"/>
        </c:ser>
        <c:gapWidth val="37"/>
        <c:gapDepth val="492"/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5095"/>
          <c:w val="0.13525"/>
          <c:h val="0.02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 de Actividades  de  Mejoramiento  por  Subproceso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08375"/>
          <c:w val="0.8822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'TABLA CONSOLIDADO  ACTIVIDADE'!$B$1</c:f>
              <c:strCache>
                <c:ptCount val="1"/>
                <c:pt idx="0">
                  <c:v>Nº de actividades de mejoramiento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Planeación Institucional</c:v>
                </c:pt>
                <c:pt idx="1">
                  <c:v>Gestión Financiera</c:v>
                </c:pt>
                <c:pt idx="2">
                  <c:v>Gestión Administrativa</c:v>
                </c:pt>
                <c:pt idx="3">
                  <c:v>Gestión de Bienes y Suministros</c:v>
                </c:pt>
                <c:pt idx="4">
                  <c:v>Administración del Talento Humano</c:v>
                </c:pt>
                <c:pt idx="5">
                  <c:v>Gestión Jurídica</c:v>
                </c:pt>
                <c:pt idx="6">
                  <c:v>Planeación de la Operación Académica</c:v>
                </c:pt>
                <c:pt idx="7">
                  <c:v>Gestión Administrativa Unidad de Salud</c:v>
                </c:pt>
                <c:pt idx="8">
                  <c:v>Gestión Documental</c:v>
                </c:pt>
                <c:pt idx="9">
                  <c:v>Gestión del Control</c:v>
                </c:pt>
                <c:pt idx="10">
                  <c:v>Comunicación Normativa Institucional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39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hape val="box"/>
        </c:ser>
        <c:gapWidth val="45"/>
        <c:gapDepth val="171"/>
        <c:shape val="box"/>
        <c:axId val="40784627"/>
        <c:axId val="31517324"/>
      </c:bar3D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84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5"/>
          <c:y val="0.1905"/>
          <c:w val="0.350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  del    Porcentaje   de   Cumplimiento</a:t>
            </a:r>
          </a:p>
        </c:rich>
      </c:tx>
      <c:layout>
        <c:manualLayout>
          <c:xMode val="factor"/>
          <c:yMode val="factor"/>
          <c:x val="0.01975"/>
          <c:y val="0.07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12075"/>
          <c:w val="0.76375"/>
          <c:h val="0.7945"/>
        </c:manualLayout>
      </c:layout>
      <c:pie3DChart>
        <c:varyColors val="1"/>
        <c:ser>
          <c:idx val="0"/>
          <c:order val="0"/>
          <c:tx>
            <c:v>Distribución del Porcentaje de Cumplimiento</c:v>
          </c:tx>
          <c:spPr>
            <a:solidFill>
              <a:srgbClr val="4F81BD"/>
            </a:solidFill>
            <a:ln w="12700">
              <a:solidFill>
                <a:srgbClr val="C0C0C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FD5C03"/>
              </a:solidFill>
              <a:ln w="127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CONSOLIDADO'!$B$201:$B$205</c:f>
              <c:strCache>
                <c:ptCount val="5"/>
                <c:pt idx="0">
                  <c:v>100%</c:v>
                </c:pt>
                <c:pt idx="1">
                  <c:v>70%-100%</c:v>
                </c:pt>
                <c:pt idx="2">
                  <c:v>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'TABLA CONSOLIDADO'!$C$201:$C$205</c:f>
              <c:numCache>
                <c:ptCount val="5"/>
                <c:pt idx="0">
                  <c:v>20</c:v>
                </c:pt>
                <c:pt idx="1">
                  <c:v>11</c:v>
                </c:pt>
                <c:pt idx="2">
                  <c:v>23</c:v>
                </c:pt>
                <c:pt idx="3">
                  <c:v>26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19225"/>
          <c:w val="0.1387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Cumplidas al 100%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225"/>
          <c:w val="0.764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al 100% de Cumplimiento</c:v>
          </c:tx>
          <c:spPr>
            <a:solidFill>
              <a:srgbClr val="0099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CONSOLIDADO'!$B$2:$B$12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CONSOLIDADO'!$G$2:$G$12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hape val="box"/>
        </c:ser>
        <c:gapWidth val="6"/>
        <c:gapDepth val="20"/>
        <c:shape val="box"/>
        <c:axId val="15220461"/>
        <c:axId val="2766422"/>
        <c:axId val="24897799"/>
      </c:bar3D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9125"/>
              <c:y val="0.0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 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17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20461"/>
        <c:crossesAt val="1"/>
        <c:crossBetween val="between"/>
        <c:dispUnits/>
      </c:valAx>
      <c:serAx>
        <c:axId val="24897799"/>
        <c:scaling>
          <c:orientation val="minMax"/>
        </c:scaling>
        <c:axPos val="b"/>
        <c:delete val="1"/>
        <c:majorTickMark val="out"/>
        <c:minorTickMark val="none"/>
        <c:tickLblPos val="none"/>
        <c:crossAx val="27664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08375"/>
          <c:w val="0.319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entre  el  70%  y  el  100%  de  Cumplimiento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75"/>
          <c:y val="0.12475"/>
          <c:w val="0.7635"/>
          <c:h val="0.691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entre el 70% y 100% de Cumplimiento</c:v>
          </c:tx>
          <c:spPr>
            <a:solidFill>
              <a:srgbClr val="00B050">
                <a:alpha val="75000"/>
              </a:srgbClr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CONSOLIDADO'!$C$2:$C$12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CONSOLIDADO'!$G$2:$G$12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hape val="box"/>
        </c:ser>
        <c:gapWidth val="2"/>
        <c:gapDepth val="43"/>
        <c:shape val="box"/>
        <c:axId val="22753600"/>
        <c:axId val="3455809"/>
        <c:axId val="31102282"/>
      </c:bar3DChart>
      <c:cat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965"/>
              <c:y val="0.0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Números   de   Actividades 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53600"/>
        <c:crossesAt val="1"/>
        <c:crossBetween val="between"/>
        <c:dispUnits/>
      </c:valAx>
      <c:serAx>
        <c:axId val="31102282"/>
        <c:scaling>
          <c:orientation val="minMax"/>
        </c:scaling>
        <c:axPos val="b"/>
        <c:delete val="1"/>
        <c:majorTickMark val="out"/>
        <c:minorTickMark val="none"/>
        <c:tickLblPos val="none"/>
        <c:crossAx val="34558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5"/>
          <c:y val="0.08525"/>
          <c:w val="0.465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entre  el  50%  y  el  70% de Cumplimiento 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225"/>
          <c:y val="0.114"/>
          <c:w val="0.70225"/>
          <c:h val="0.854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entre el 50% y 70% de Cumplimiento</c:v>
          </c:tx>
          <c:spPr>
            <a:solidFill>
              <a:srgbClr val="C55E5B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CC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CONSOLIDADO'!$D$2:$D$12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CONSOLIDADO'!$G$2:$G$12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0"/>
        <c:shape val="box"/>
        <c:axId val="11485083"/>
        <c:axId val="36256884"/>
        <c:axId val="57876501"/>
      </c:bar3DChart>
      <c:catAx>
        <c:axId val="1148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7"/>
              <c:y val="0.09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 Actividades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1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85083"/>
        <c:crossesAt val="1"/>
        <c:crossBetween val="between"/>
        <c:dispUnits/>
      </c:valAx>
      <c:serAx>
        <c:axId val="57876501"/>
        <c:scaling>
          <c:orientation val="minMax"/>
        </c:scaling>
        <c:axPos val="b"/>
        <c:delete val="1"/>
        <c:majorTickMark val="out"/>
        <c:minorTickMark val="none"/>
        <c:tickLblPos val="none"/>
        <c:crossAx val="362568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"/>
          <c:y val="0.0975"/>
          <c:w val="0.36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Menos  del 50%  de  Cumplimiento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15"/>
          <c:y val="0.101"/>
          <c:w val="0.924"/>
          <c:h val="0.831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menos del 50% de Cumplimiento</c:v>
          </c:tx>
          <c:spPr>
            <a:solidFill>
              <a:srgbClr val="FF000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'[1]Tabla Consolidado'!$E$2:$E$12</c:f>
              <c:numCache>
                <c:ptCount val="11"/>
                <c:pt idx="0">
                  <c:v>0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'[1]Tabla Consolidado'!$G$2:$G$12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0"/>
        <c:shape val="box"/>
        <c:axId val="51126462"/>
        <c:axId val="57484975"/>
        <c:axId val="47602728"/>
      </c:bar3D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058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 de   Actividades</a:t>
                </a:r>
              </a:p>
            </c:rich>
          </c:tx>
          <c:layout>
            <c:manualLayout>
              <c:xMode val="factor"/>
              <c:yMode val="factor"/>
              <c:x val="-0.065"/>
              <c:y val="-0.0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26462"/>
        <c:crossesAt val="1"/>
        <c:crossBetween val="between"/>
        <c:dispUnits/>
      </c:valAx>
      <c:serAx>
        <c:axId val="47602728"/>
        <c:scaling>
          <c:orientation val="minMax"/>
        </c:scaling>
        <c:axPos val="b"/>
        <c:delete val="1"/>
        <c:majorTickMark val="out"/>
        <c:minorTickMark val="none"/>
        <c:tickLblPos val="none"/>
        <c:crossAx val="574849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077"/>
          <c:w val="0.267"/>
          <c:h val="0.1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el  0%  de  Cumplimiento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6"/>
          <c:w val="0.98625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el 0% de Cumplimiento</c:v>
          </c:tx>
          <c:spPr>
            <a:solidFill>
              <a:srgbClr val="CC0000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CONSOLIDADO'!$F$2:$F$12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CONSOLIDADO'!$G$2:$G$12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4"/>
        <c:shape val="box"/>
        <c:axId val="25771369"/>
        <c:axId val="30615730"/>
        <c:axId val="7106115"/>
      </c:bar3D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Subprocesos</a:t>
                </a:r>
              </a:p>
            </c:rich>
          </c:tx>
          <c:layout>
            <c:manualLayout>
              <c:xMode val="factor"/>
              <c:yMode val="factor"/>
              <c:x val="0.005"/>
              <c:y val="0.1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71369"/>
        <c:crossesAt val="1"/>
        <c:crossBetween val="between"/>
        <c:dispUnits/>
      </c:valAx>
      <c:serAx>
        <c:axId val="7106115"/>
        <c:scaling>
          <c:orientation val="minMax"/>
        </c:scaling>
        <c:axPos val="b"/>
        <c:delete val="1"/>
        <c:majorTickMark val="out"/>
        <c:minorTickMark val="none"/>
        <c:tickLblPos val="none"/>
        <c:crossAx val="306157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0745"/>
          <c:w val="0.400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111</xdr:row>
      <xdr:rowOff>123825</xdr:rowOff>
    </xdr:from>
    <xdr:to>
      <xdr:col>7</xdr:col>
      <xdr:colOff>295275</xdr:colOff>
      <xdr:row>139</xdr:row>
      <xdr:rowOff>85725</xdr:rowOff>
    </xdr:to>
    <xdr:graphicFrame>
      <xdr:nvGraphicFramePr>
        <xdr:cNvPr id="1" name="5 Gráfico"/>
        <xdr:cNvGraphicFramePr/>
      </xdr:nvGraphicFramePr>
      <xdr:xfrm>
        <a:off x="962025" y="22602825"/>
        <a:ext cx="78105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30300" cy="8201025"/>
    <xdr:graphicFrame>
      <xdr:nvGraphicFramePr>
        <xdr:cNvPr id="1" name="Shape 1025"/>
        <xdr:cNvGraphicFramePr/>
      </xdr:nvGraphicFramePr>
      <xdr:xfrm>
        <a:off x="0" y="0"/>
        <a:ext cx="138303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0.985</cdr:y>
    </cdr:from>
    <cdr:to>
      <cdr:x>0.9945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362825" y="7848600"/>
          <a:ext cx="62769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que el  Subproceso Planeación de la  Operación Académica  tiene un  66% de actividades en este rango de cumplimiento,  seguido por  Gestión del Control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 Documental con un  50%,   Gestión de Bienes y Suministros  con un  37%,  mientras que  Planeación Institucional   alcanza  un 20%.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16000" cy="7972425"/>
    <xdr:graphicFrame>
      <xdr:nvGraphicFramePr>
        <xdr:cNvPr id="1" name="Shape 1025"/>
        <xdr:cNvGraphicFramePr/>
      </xdr:nvGraphicFramePr>
      <xdr:xfrm>
        <a:off x="0" y="0"/>
        <a:ext cx="137160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0.96725</cdr:y>
    </cdr:from>
    <cdr:to>
      <cdr:x>0.959</cdr:x>
      <cdr:y>0.992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667250" y="6172200"/>
          <a:ext cx="3724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0.5325</cdr:x>
      <cdr:y>0.966</cdr:y>
    </cdr:from>
    <cdr:to>
      <cdr:x>0.997</cdr:x>
      <cdr:y>0.9975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657725" y="6162675"/>
          <a:ext cx="4067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observa que el  51%  de las actividades del Subproceso  Planeación  Institucional  tiene  un avance del  menos del 50%, le siguen  Planeación  de  la Operación Académica con un 33%, Gestión  de Bienes y Suministros con un 25%.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0.9795</cdr:y>
    </cdr:from>
    <cdr:to>
      <cdr:x>0.9955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181600" y="7953375"/>
          <a:ext cx="823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dos Subprocesos presentan  actividades con el  0% de avance:  Planeación Institucional  con un  15%  y  Gestión de  Bienes y Suministros  con un  12% 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487400" cy="8124825"/>
    <xdr:graphicFrame>
      <xdr:nvGraphicFramePr>
        <xdr:cNvPr id="1" name="Shape 1025"/>
        <xdr:cNvGraphicFramePr/>
      </xdr:nvGraphicFramePr>
      <xdr:xfrm>
        <a:off x="0" y="0"/>
        <a:ext cx="134874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0.7165</cdr:y>
    </cdr:from>
    <cdr:to>
      <cdr:x>0.9805</cdr:x>
      <cdr:y>0.899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76950" y="4419600"/>
          <a:ext cx="25050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actividades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Planeación Institucional ,  las cuales  son reincidentes  y están vencidas  en su tiempo de ejecución, dos de ellas  con el 0% y una con el  10% de  avance.</a:t>
          </a:r>
        </a:p>
      </cdr:txBody>
    </cdr:sp>
  </cdr:relSizeAnchor>
  <cdr:relSizeAnchor xmlns:cdr="http://schemas.openxmlformats.org/drawingml/2006/chartDrawing">
    <cdr:from>
      <cdr:x>0.75625</cdr:x>
      <cdr:y>0.6345</cdr:y>
    </cdr:from>
    <cdr:to>
      <cdr:x>0.8375</cdr:x>
      <cdr:y>0.7165</cdr:y>
    </cdr:to>
    <cdr:sp>
      <cdr:nvSpPr>
        <cdr:cNvPr id="2" name="3 Conector recto de flecha"/>
        <cdr:cNvSpPr>
          <a:spLocks/>
        </cdr:cNvSpPr>
      </cdr:nvSpPr>
      <cdr:spPr>
        <a:xfrm rot="16200000" flipV="1">
          <a:off x="6619875" y="3914775"/>
          <a:ext cx="71437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0.99375</cdr:y>
    </cdr:from>
    <cdr:to>
      <cdr:x>0.754</cdr:x>
      <cdr:y>0.9995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33350" y="9239250"/>
          <a:ext cx="102870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0.9935</cdr:y>
    </cdr:from>
    <cdr:to>
      <cdr:x>0.9415</cdr:x>
      <cdr:y>0.9995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9239250"/>
          <a:ext cx="1301115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puede concluir:  El Subproceso de  mayor cumplimiento  en cuanto al Plan de Mejoramiento Institucional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 Gestión Administrativa de la Unisalud,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seguido por la  Gestión Administrativa y la Gestión Financiera  respectivamente,  igualmente  los  datos muestran que   el Subproceso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más débil en  cumplimiento es Planeación Institucional  seguido por  Gestión de Bienes  y Suministros.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0.9915</cdr:y>
    </cdr:from>
    <cdr:to>
      <cdr:x>0.9965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6172200" y="8905875"/>
          <a:ext cx="76104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Subproceso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tiene más hallazgos es  Planeación Institucional con 34,  le sigue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Financiera con 11,  Gestión A administrativa  y  Gestión de Bienes   y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Suministros   con  8,  Administración del Talento Humano y   Gestión Jurídica  con  5.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20775" cy="9305925"/>
    <xdr:graphicFrame>
      <xdr:nvGraphicFramePr>
        <xdr:cNvPr id="1" name="Shape 1025"/>
        <xdr:cNvGraphicFramePr/>
      </xdr:nvGraphicFramePr>
      <xdr:xfrm>
        <a:off x="0" y="0"/>
        <a:ext cx="1382077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30300" cy="8991600"/>
    <xdr:graphicFrame>
      <xdr:nvGraphicFramePr>
        <xdr:cNvPr id="1" name="Shape 1025"/>
        <xdr:cNvGraphicFramePr/>
      </xdr:nvGraphicFramePr>
      <xdr:xfrm>
        <a:off x="0" y="0"/>
        <a:ext cx="1383030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0.78575</cdr:y>
    </cdr:from>
    <cdr:to>
      <cdr:x>0.925</cdr:x>
      <cdr:y>0.96725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95350" y="7162800"/>
          <a:ext cx="11172825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un 38%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las actividades  se encuentran por debajo del  50% de cumplimiento, y solo un  36%  del total de actividades  están entre  el 70% y el 100%,  este último  valor posiblemente seria  el porcentaje de aceptación de fenecimiento  al Plan de Mejoramiento Institucional, cuando llevamos un 67% de avance en el tiempo  pactado para la ejecución, lo que se podría interpretar como un desfasaje negativo  de un 31%  en  el 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vance de  la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  del Plan de  Mejoramiento Institucional  vigente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respecto  al  tiempo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transcurrido .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58775" cy="9124950"/>
    <xdr:graphicFrame>
      <xdr:nvGraphicFramePr>
        <xdr:cNvPr id="1" name="Shape 1025"/>
        <xdr:cNvGraphicFramePr/>
      </xdr:nvGraphicFramePr>
      <xdr:xfrm>
        <a:off x="0" y="0"/>
        <a:ext cx="13058775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</cdr:x>
      <cdr:y>0.9885</cdr:y>
    </cdr:from>
    <cdr:to>
      <cdr:x>0.985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14875" y="8791575"/>
          <a:ext cx="88392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 Subproceso que más  actividades tiene cumplidas en su 100%  es la Gestión Administrativa  con 6 de un total de 8, luego le sigue  Administración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Talento Humano con 4 de 6,  Gestión Jurídica  con 3 de 5 y la  Gestión Administrativa  de  Unisalud   con 2 de 2.   Este ultimo  y  el Primer  Subproceso  demuestran su relevante  grado de responsabilidad en la ejecución de las actividades ya que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100% y 75% están respectivamente  cumplidas al 100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%, mientras que por  el contrario   Planeación Institucional  muestra  un  5% de cumplimiento  al 100% 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63625" cy="8896350"/>
    <xdr:graphicFrame>
      <xdr:nvGraphicFramePr>
        <xdr:cNvPr id="1" name="Shape 1025"/>
        <xdr:cNvGraphicFramePr/>
      </xdr:nvGraphicFramePr>
      <xdr:xfrm>
        <a:off x="0" y="0"/>
        <a:ext cx="13763625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0.90875</cdr:y>
    </cdr:from>
    <cdr:to>
      <cdr:x>0.96725</cdr:x>
      <cdr:y>0.99775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781800" y="7448550"/>
          <a:ext cx="6591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0.916</cdr:y>
    </cdr:from>
    <cdr:to>
      <cdr:x>0.99275</cdr:x>
      <cdr:y>0.992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638800" y="7505700"/>
          <a:ext cx="8086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 muy pocas  las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se encuentran en este rango de cumplimiento(11 de 87).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los subprocesos : G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estión Financiera   tiene  un 45%   de  actividades  entre el 70% y el 100%  de cumplimiento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Gestión de Bienes y Suministros  tiene un 25% y  Comunicación Normativa Institucional  tiene  un 100% , siendo este ultimo  Subproceso  el más sobresaliente  en este rango, mientras que por el contrario Planeación Institucional  alcanza solo un 7%.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formaci&#243;n%20%20basica%20Estadistica%20PMI%20VIGENCIA%202010-2011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ALLAZGOS POR PROCESOS"/>
      <sheetName val="GRÁFICA HALLAZGO PROCESO"/>
      <sheetName val="Gráfico 1"/>
      <sheetName val="GRÁFICA POR ACTIVIDAD"/>
      <sheetName val="Gráfico 2"/>
      <sheetName val="GRÁFICO POR REINCIDENCIA"/>
      <sheetName val="Gráfico 4"/>
      <sheetName val="Tabla Consolidado"/>
    </sheetNames>
    <sheetDataSet>
      <sheetData sheetId="8">
        <row r="2">
          <cell r="A2" t="str">
            <v>Comunicación Normativa Institucional</v>
          </cell>
          <cell r="E2">
            <v>0</v>
          </cell>
          <cell r="G2">
            <v>1</v>
          </cell>
        </row>
        <row r="3">
          <cell r="A3" t="str">
            <v>Planeación Institucional</v>
          </cell>
          <cell r="E3">
            <v>20</v>
          </cell>
          <cell r="G3">
            <v>39</v>
          </cell>
        </row>
        <row r="4">
          <cell r="A4" t="str">
            <v>Planeación de la Operación Académica</v>
          </cell>
          <cell r="E4">
            <v>1</v>
          </cell>
          <cell r="G4">
            <v>3</v>
          </cell>
        </row>
        <row r="5">
          <cell r="A5" t="str">
            <v>Gestión Administrativa Unidad de Salud</v>
          </cell>
          <cell r="E5">
            <v>0</v>
          </cell>
          <cell r="G5">
            <v>2</v>
          </cell>
        </row>
        <row r="6">
          <cell r="A6" t="str">
            <v>Gestión Administrativa</v>
          </cell>
          <cell r="E6">
            <v>0</v>
          </cell>
          <cell r="G6">
            <v>8</v>
          </cell>
        </row>
        <row r="7">
          <cell r="A7" t="str">
            <v>Gestión Financiera</v>
          </cell>
          <cell r="E7">
            <v>0</v>
          </cell>
          <cell r="G7">
            <v>11</v>
          </cell>
        </row>
        <row r="8">
          <cell r="A8" t="str">
            <v>Gestión de Bienes y Suministros</v>
          </cell>
          <cell r="E8">
            <v>2</v>
          </cell>
          <cell r="G8">
            <v>8</v>
          </cell>
        </row>
        <row r="9">
          <cell r="A9" t="str">
            <v>Administración del Talento Humano</v>
          </cell>
          <cell r="E9">
            <v>1</v>
          </cell>
          <cell r="G9">
            <v>6</v>
          </cell>
        </row>
        <row r="10">
          <cell r="A10" t="str">
            <v>Gestión Documental</v>
          </cell>
          <cell r="E10">
            <v>0</v>
          </cell>
          <cell r="G10">
            <v>2</v>
          </cell>
        </row>
        <row r="11">
          <cell r="A11" t="str">
            <v>Gestión Jurídica</v>
          </cell>
          <cell r="E11">
            <v>1</v>
          </cell>
          <cell r="G11">
            <v>5</v>
          </cell>
        </row>
        <row r="12">
          <cell r="A12" t="str">
            <v>Gestión del Control</v>
          </cell>
          <cell r="E12">
            <v>1</v>
          </cell>
          <cell r="G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zoomScale="70" zoomScaleNormal="70" zoomScalePageLayoutView="0" workbookViewId="0" topLeftCell="A1">
      <selection activeCell="G4" sqref="G4"/>
    </sheetView>
  </sheetViews>
  <sheetFormatPr defaultColWidth="11.421875" defaultRowHeight="15"/>
  <cols>
    <col min="1" max="1" width="11.421875" style="38" customWidth="1"/>
    <col min="2" max="2" width="19.140625" style="38" customWidth="1"/>
    <col min="3" max="3" width="22.00390625" style="38" customWidth="1"/>
    <col min="4" max="4" width="11.421875" style="38" customWidth="1"/>
    <col min="5" max="5" width="20.8515625" style="38" customWidth="1"/>
    <col min="6" max="6" width="14.421875" style="38" customWidth="1"/>
    <col min="7" max="7" width="15.00390625" style="38" customWidth="1"/>
    <col min="8" max="8" width="16.28125" style="38" customWidth="1"/>
    <col min="9" max="9" width="13.8515625" style="38" customWidth="1"/>
    <col min="10" max="10" width="16.7109375" style="38" customWidth="1"/>
    <col min="11" max="12" width="14.421875" style="38" customWidth="1"/>
    <col min="13" max="13" width="18.7109375" style="38" customWidth="1"/>
    <col min="14" max="14" width="18.28125" style="38" customWidth="1"/>
    <col min="15" max="15" width="16.140625" style="38" customWidth="1"/>
    <col min="16" max="18" width="11.421875" style="33" customWidth="1"/>
    <col min="19" max="16384" width="11.421875" style="6" customWidth="1"/>
  </cols>
  <sheetData>
    <row r="1" spans="1:15" ht="45.75" customHeight="1" thickBot="1">
      <c r="A1" s="109" t="s">
        <v>200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ht="43.5" customHeight="1" thickBot="1">
      <c r="A2" s="39" t="s">
        <v>21</v>
      </c>
      <c r="B2" s="45" t="s">
        <v>14</v>
      </c>
      <c r="C2" s="39" t="s">
        <v>1</v>
      </c>
      <c r="D2" s="45" t="s">
        <v>0</v>
      </c>
      <c r="E2" s="39" t="s">
        <v>176</v>
      </c>
      <c r="F2" s="45" t="s">
        <v>22</v>
      </c>
      <c r="G2" s="39" t="s">
        <v>23</v>
      </c>
      <c r="H2" s="45" t="s">
        <v>24</v>
      </c>
      <c r="I2" s="39" t="s">
        <v>25</v>
      </c>
      <c r="J2" s="45" t="s">
        <v>26</v>
      </c>
      <c r="K2" s="39" t="s">
        <v>177</v>
      </c>
      <c r="L2" s="45" t="s">
        <v>20</v>
      </c>
      <c r="M2" s="39" t="s">
        <v>27</v>
      </c>
      <c r="N2" s="45" t="s">
        <v>52</v>
      </c>
      <c r="O2" s="39" t="s">
        <v>59</v>
      </c>
    </row>
    <row r="3" spans="1:15" ht="45.75" customHeight="1" thickBot="1">
      <c r="A3" s="40">
        <v>1</v>
      </c>
      <c r="B3" s="106" t="s">
        <v>28</v>
      </c>
      <c r="C3" s="40" t="s">
        <v>29</v>
      </c>
      <c r="D3" s="49">
        <v>0</v>
      </c>
      <c r="E3" s="40">
        <v>0</v>
      </c>
      <c r="F3" s="49"/>
      <c r="G3" s="44"/>
      <c r="H3" s="49"/>
      <c r="I3" s="40"/>
      <c r="J3" s="49"/>
      <c r="K3" s="40"/>
      <c r="L3" s="49"/>
      <c r="M3" s="40"/>
      <c r="N3" s="65"/>
      <c r="O3" s="69"/>
    </row>
    <row r="4" spans="1:15" ht="46.5" customHeight="1">
      <c r="A4" s="41">
        <v>2</v>
      </c>
      <c r="B4" s="107"/>
      <c r="C4" s="41" t="s">
        <v>30</v>
      </c>
      <c r="D4" s="50">
        <v>1</v>
      </c>
      <c r="E4" s="41">
        <v>1</v>
      </c>
      <c r="F4" s="50"/>
      <c r="G4" s="105" t="s">
        <v>108</v>
      </c>
      <c r="H4" s="50"/>
      <c r="I4" s="41"/>
      <c r="J4" s="50"/>
      <c r="K4" s="54">
        <v>40846</v>
      </c>
      <c r="L4" s="53"/>
      <c r="M4" s="41"/>
      <c r="N4" s="50" t="s">
        <v>199</v>
      </c>
      <c r="O4" s="70"/>
    </row>
    <row r="5" spans="1:15" ht="18.75" customHeight="1" thickBot="1">
      <c r="A5" s="42">
        <v>3</v>
      </c>
      <c r="B5" s="108"/>
      <c r="C5" s="42" t="s">
        <v>31</v>
      </c>
      <c r="D5" s="51">
        <v>0</v>
      </c>
      <c r="E5" s="42">
        <v>0</v>
      </c>
      <c r="F5" s="51"/>
      <c r="G5" s="42"/>
      <c r="H5" s="51"/>
      <c r="I5" s="42"/>
      <c r="J5" s="51"/>
      <c r="K5" s="42"/>
      <c r="L5" s="51"/>
      <c r="M5" s="42"/>
      <c r="N5" s="66"/>
      <c r="O5" s="71"/>
    </row>
    <row r="6" spans="1:15" ht="33.75" customHeight="1">
      <c r="A6" s="40">
        <v>4</v>
      </c>
      <c r="B6" s="106" t="s">
        <v>13</v>
      </c>
      <c r="C6" s="40" t="s">
        <v>32</v>
      </c>
      <c r="D6" s="49"/>
      <c r="E6" s="40"/>
      <c r="F6" s="49"/>
      <c r="G6" s="40"/>
      <c r="H6" s="49"/>
      <c r="I6" s="40"/>
      <c r="J6" s="49"/>
      <c r="K6" s="40"/>
      <c r="L6" s="49"/>
      <c r="M6" s="40"/>
      <c r="N6" s="65"/>
      <c r="O6" s="69"/>
    </row>
    <row r="7" spans="1:15" ht="32.25" customHeight="1">
      <c r="A7" s="41">
        <v>5</v>
      </c>
      <c r="B7" s="107"/>
      <c r="C7" s="41" t="s">
        <v>2</v>
      </c>
      <c r="D7" s="50">
        <v>34</v>
      </c>
      <c r="E7" s="41">
        <v>39</v>
      </c>
      <c r="F7" s="50"/>
      <c r="G7" s="41"/>
      <c r="H7" s="50" t="s">
        <v>51</v>
      </c>
      <c r="I7" s="41"/>
      <c r="J7" s="50"/>
      <c r="K7" s="54">
        <v>40602</v>
      </c>
      <c r="L7" s="57">
        <v>1</v>
      </c>
      <c r="M7" s="41"/>
      <c r="N7" s="50" t="s">
        <v>53</v>
      </c>
      <c r="O7" s="70">
        <v>100</v>
      </c>
    </row>
    <row r="8" spans="1:15" ht="30" customHeight="1">
      <c r="A8" s="41"/>
      <c r="B8" s="107"/>
      <c r="C8" s="41" t="s">
        <v>2</v>
      </c>
      <c r="D8" s="50"/>
      <c r="E8" s="41"/>
      <c r="F8" s="50"/>
      <c r="G8" s="41"/>
      <c r="H8" s="50"/>
      <c r="I8" s="41" t="s">
        <v>54</v>
      </c>
      <c r="J8" s="50"/>
      <c r="K8" s="54">
        <v>40847</v>
      </c>
      <c r="L8" s="57"/>
      <c r="M8" s="41"/>
      <c r="N8" s="50" t="s">
        <v>55</v>
      </c>
      <c r="O8" s="70">
        <v>66</v>
      </c>
    </row>
    <row r="9" spans="1:15" ht="30">
      <c r="A9" s="41"/>
      <c r="B9" s="107"/>
      <c r="C9" s="41" t="s">
        <v>2</v>
      </c>
      <c r="D9" s="50"/>
      <c r="E9" s="41"/>
      <c r="F9" s="50"/>
      <c r="G9" s="41"/>
      <c r="H9" s="50"/>
      <c r="I9" s="41">
        <v>2</v>
      </c>
      <c r="J9" s="50"/>
      <c r="K9" s="54">
        <v>40847</v>
      </c>
      <c r="L9" s="57"/>
      <c r="M9" s="41"/>
      <c r="N9" s="50" t="s">
        <v>56</v>
      </c>
      <c r="O9" s="70">
        <v>66</v>
      </c>
    </row>
    <row r="10" spans="1:15" ht="30">
      <c r="A10" s="41"/>
      <c r="B10" s="107"/>
      <c r="C10" s="41" t="s">
        <v>2</v>
      </c>
      <c r="D10" s="50"/>
      <c r="E10" s="41"/>
      <c r="F10" s="50"/>
      <c r="G10" s="41"/>
      <c r="H10" s="50"/>
      <c r="I10" s="41" t="s">
        <v>57</v>
      </c>
      <c r="J10" s="50"/>
      <c r="K10" s="54">
        <v>40847</v>
      </c>
      <c r="L10" s="57"/>
      <c r="M10" s="41"/>
      <c r="N10" s="50" t="s">
        <v>58</v>
      </c>
      <c r="O10" s="70" t="s">
        <v>61</v>
      </c>
    </row>
    <row r="11" spans="1:15" ht="30">
      <c r="A11" s="41"/>
      <c r="B11" s="107"/>
      <c r="C11" s="41" t="s">
        <v>2</v>
      </c>
      <c r="D11" s="50"/>
      <c r="E11" s="41"/>
      <c r="F11" s="50"/>
      <c r="G11" s="41"/>
      <c r="H11" s="50"/>
      <c r="I11" s="41" t="s">
        <v>60</v>
      </c>
      <c r="J11" s="50"/>
      <c r="K11" s="54">
        <v>40847</v>
      </c>
      <c r="L11" s="57"/>
      <c r="M11" s="41"/>
      <c r="N11" s="50" t="s">
        <v>62</v>
      </c>
      <c r="O11" s="70">
        <v>66</v>
      </c>
    </row>
    <row r="12" spans="1:15" ht="30">
      <c r="A12" s="41"/>
      <c r="B12" s="107"/>
      <c r="C12" s="41" t="s">
        <v>2</v>
      </c>
      <c r="D12" s="50"/>
      <c r="E12" s="41"/>
      <c r="F12" s="50"/>
      <c r="G12" s="41"/>
      <c r="H12" s="50"/>
      <c r="I12" s="41" t="s">
        <v>63</v>
      </c>
      <c r="J12" s="50"/>
      <c r="K12" s="54">
        <v>40847</v>
      </c>
      <c r="L12" s="57"/>
      <c r="M12" s="41"/>
      <c r="N12" s="50" t="s">
        <v>64</v>
      </c>
      <c r="O12" s="70" t="s">
        <v>65</v>
      </c>
    </row>
    <row r="13" spans="1:15" ht="30">
      <c r="A13" s="41"/>
      <c r="B13" s="107"/>
      <c r="C13" s="41" t="s">
        <v>2</v>
      </c>
      <c r="D13" s="50"/>
      <c r="E13" s="41"/>
      <c r="F13" s="50"/>
      <c r="G13" s="41"/>
      <c r="H13" s="50"/>
      <c r="I13" s="41"/>
      <c r="J13" s="50" t="s">
        <v>66</v>
      </c>
      <c r="K13" s="54">
        <v>40847</v>
      </c>
      <c r="L13" s="57"/>
      <c r="M13" s="41"/>
      <c r="N13" s="50" t="s">
        <v>67</v>
      </c>
      <c r="O13" s="70" t="s">
        <v>68</v>
      </c>
    </row>
    <row r="14" spans="1:15" ht="48.75" customHeight="1">
      <c r="A14" s="41"/>
      <c r="B14" s="107"/>
      <c r="C14" s="41" t="s">
        <v>2</v>
      </c>
      <c r="D14" s="50"/>
      <c r="E14" s="41"/>
      <c r="F14" s="50"/>
      <c r="G14" s="41"/>
      <c r="H14" s="50"/>
      <c r="I14" s="41" t="s">
        <v>69</v>
      </c>
      <c r="J14" s="53"/>
      <c r="K14" s="54">
        <v>40724</v>
      </c>
      <c r="L14" s="57">
        <v>1</v>
      </c>
      <c r="M14" s="41" t="s">
        <v>179</v>
      </c>
      <c r="N14" s="50" t="s">
        <v>71</v>
      </c>
      <c r="O14" s="70">
        <v>100</v>
      </c>
    </row>
    <row r="15" spans="1:15" ht="48.75" customHeight="1">
      <c r="A15" s="41"/>
      <c r="B15" s="107"/>
      <c r="C15" s="41" t="s">
        <v>2</v>
      </c>
      <c r="D15" s="50"/>
      <c r="E15" s="41"/>
      <c r="F15" s="50"/>
      <c r="G15" s="41"/>
      <c r="H15" s="50"/>
      <c r="I15" s="41" t="s">
        <v>70</v>
      </c>
      <c r="J15" s="50"/>
      <c r="K15" s="54">
        <v>40847</v>
      </c>
      <c r="L15" s="57"/>
      <c r="M15" s="41"/>
      <c r="N15" s="50" t="s">
        <v>72</v>
      </c>
      <c r="O15" s="70">
        <v>66</v>
      </c>
    </row>
    <row r="16" spans="1:15" ht="48.75" customHeight="1">
      <c r="A16" s="41"/>
      <c r="B16" s="107"/>
      <c r="C16" s="41" t="s">
        <v>2</v>
      </c>
      <c r="D16" s="50"/>
      <c r="E16" s="41"/>
      <c r="F16" s="50"/>
      <c r="G16" s="41"/>
      <c r="H16" s="50"/>
      <c r="I16" s="41" t="s">
        <v>76</v>
      </c>
      <c r="J16" s="50"/>
      <c r="K16" s="54">
        <v>40846</v>
      </c>
      <c r="L16" s="57"/>
      <c r="M16" s="41"/>
      <c r="N16" s="50" t="s">
        <v>77</v>
      </c>
      <c r="O16" s="41" t="s">
        <v>78</v>
      </c>
    </row>
    <row r="17" spans="1:15" ht="30">
      <c r="A17" s="41"/>
      <c r="B17" s="107"/>
      <c r="C17" s="41" t="s">
        <v>2</v>
      </c>
      <c r="D17" s="50"/>
      <c r="E17" s="41"/>
      <c r="F17" s="50"/>
      <c r="G17" s="41"/>
      <c r="H17" s="50" t="s">
        <v>79</v>
      </c>
      <c r="I17" s="41"/>
      <c r="J17" s="50"/>
      <c r="K17" s="54">
        <v>40846</v>
      </c>
      <c r="L17" s="57"/>
      <c r="M17" s="41"/>
      <c r="N17" s="50" t="s">
        <v>80</v>
      </c>
      <c r="O17" s="70"/>
    </row>
    <row r="18" spans="1:15" ht="30">
      <c r="A18" s="41"/>
      <c r="B18" s="107"/>
      <c r="C18" s="41" t="s">
        <v>2</v>
      </c>
      <c r="D18" s="50"/>
      <c r="E18" s="41"/>
      <c r="F18" s="50"/>
      <c r="G18" s="41"/>
      <c r="H18" s="50" t="s">
        <v>81</v>
      </c>
      <c r="I18" s="41"/>
      <c r="J18" s="50"/>
      <c r="K18" s="54">
        <v>40846</v>
      </c>
      <c r="L18" s="57"/>
      <c r="M18" s="41"/>
      <c r="N18" s="50" t="s">
        <v>80</v>
      </c>
      <c r="O18" s="70"/>
    </row>
    <row r="19" spans="1:15" ht="30">
      <c r="A19" s="41"/>
      <c r="B19" s="107"/>
      <c r="C19" s="41" t="s">
        <v>2</v>
      </c>
      <c r="D19" s="50"/>
      <c r="E19" s="41"/>
      <c r="F19" s="50"/>
      <c r="G19" s="41"/>
      <c r="H19" s="50"/>
      <c r="I19" s="41" t="s">
        <v>84</v>
      </c>
      <c r="J19" s="50"/>
      <c r="K19" s="54">
        <v>40846</v>
      </c>
      <c r="L19" s="57"/>
      <c r="M19" s="41"/>
      <c r="N19" s="50" t="s">
        <v>85</v>
      </c>
      <c r="O19" s="70"/>
    </row>
    <row r="20" spans="1:15" ht="30">
      <c r="A20" s="41"/>
      <c r="B20" s="107"/>
      <c r="C20" s="41" t="s">
        <v>2</v>
      </c>
      <c r="D20" s="50"/>
      <c r="E20" s="41"/>
      <c r="F20" s="50"/>
      <c r="G20" s="41"/>
      <c r="H20" s="50"/>
      <c r="I20" s="41" t="s">
        <v>86</v>
      </c>
      <c r="J20" s="50"/>
      <c r="K20" s="54">
        <v>40846</v>
      </c>
      <c r="L20" s="57"/>
      <c r="M20" s="41"/>
      <c r="N20" s="50" t="s">
        <v>85</v>
      </c>
      <c r="O20" s="70"/>
    </row>
    <row r="21" spans="1:15" ht="30">
      <c r="A21" s="41"/>
      <c r="B21" s="107"/>
      <c r="C21" s="41" t="s">
        <v>2</v>
      </c>
      <c r="D21" s="50"/>
      <c r="E21" s="41"/>
      <c r="F21" s="50"/>
      <c r="G21" s="41"/>
      <c r="H21" s="50"/>
      <c r="I21" s="41" t="s">
        <v>87</v>
      </c>
      <c r="J21" s="50"/>
      <c r="K21" s="54">
        <v>40846</v>
      </c>
      <c r="L21" s="57"/>
      <c r="M21" s="41"/>
      <c r="N21" s="50" t="s">
        <v>88</v>
      </c>
      <c r="O21" s="70"/>
    </row>
    <row r="22" spans="1:15" ht="30">
      <c r="A22" s="41"/>
      <c r="B22" s="107"/>
      <c r="C22" s="41" t="s">
        <v>2</v>
      </c>
      <c r="D22" s="50"/>
      <c r="E22" s="41"/>
      <c r="F22" s="50"/>
      <c r="G22" s="41" t="s">
        <v>89</v>
      </c>
      <c r="H22" s="50"/>
      <c r="I22" s="41"/>
      <c r="J22" s="50"/>
      <c r="K22" s="54">
        <v>40632</v>
      </c>
      <c r="L22" s="57">
        <v>1</v>
      </c>
      <c r="M22" s="41"/>
      <c r="N22" s="50" t="s">
        <v>88</v>
      </c>
      <c r="O22" s="70">
        <v>100</v>
      </c>
    </row>
    <row r="23" spans="1:15" ht="48.75" customHeight="1">
      <c r="A23" s="41"/>
      <c r="B23" s="107"/>
      <c r="C23" s="41" t="s">
        <v>2</v>
      </c>
      <c r="D23" s="50"/>
      <c r="E23" s="41"/>
      <c r="F23" s="50"/>
      <c r="G23" s="41"/>
      <c r="H23" s="50"/>
      <c r="I23" s="41"/>
      <c r="J23" s="50" t="s">
        <v>91</v>
      </c>
      <c r="K23" s="54">
        <v>40846</v>
      </c>
      <c r="L23" s="57"/>
      <c r="M23" s="41"/>
      <c r="N23" s="50" t="s">
        <v>92</v>
      </c>
      <c r="O23" s="41" t="s">
        <v>78</v>
      </c>
    </row>
    <row r="24" spans="1:15" ht="48.75" customHeight="1">
      <c r="A24" s="41"/>
      <c r="B24" s="107"/>
      <c r="C24" s="41" t="s">
        <v>2</v>
      </c>
      <c r="D24" s="50"/>
      <c r="E24" s="41"/>
      <c r="F24" s="50"/>
      <c r="G24" s="41"/>
      <c r="H24" s="50"/>
      <c r="I24" s="41" t="s">
        <v>90</v>
      </c>
      <c r="J24" s="50"/>
      <c r="K24" s="54">
        <v>40724</v>
      </c>
      <c r="L24" s="57">
        <v>1</v>
      </c>
      <c r="M24" s="41"/>
      <c r="N24" s="50" t="s">
        <v>93</v>
      </c>
      <c r="O24" s="70">
        <v>100</v>
      </c>
    </row>
    <row r="25" spans="1:15" ht="48.75" customHeight="1">
      <c r="A25" s="41"/>
      <c r="B25" s="107"/>
      <c r="C25" s="41" t="s">
        <v>2</v>
      </c>
      <c r="D25" s="50"/>
      <c r="E25" s="41"/>
      <c r="F25" s="50" t="s">
        <v>94</v>
      </c>
      <c r="G25" s="41"/>
      <c r="H25" s="50"/>
      <c r="I25" s="41"/>
      <c r="J25" s="50"/>
      <c r="K25" s="54">
        <v>40724</v>
      </c>
      <c r="L25" s="57"/>
      <c r="M25" s="41"/>
      <c r="N25" s="50" t="s">
        <v>95</v>
      </c>
      <c r="O25" s="70"/>
    </row>
    <row r="26" spans="1:15" ht="48.75" customHeight="1">
      <c r="A26" s="41"/>
      <c r="B26" s="107"/>
      <c r="C26" s="41" t="s">
        <v>2</v>
      </c>
      <c r="D26" s="50"/>
      <c r="E26" s="41"/>
      <c r="F26" s="50"/>
      <c r="G26" s="41"/>
      <c r="H26" s="50"/>
      <c r="I26" s="41" t="s">
        <v>96</v>
      </c>
      <c r="J26" s="50"/>
      <c r="K26" s="54">
        <v>40846</v>
      </c>
      <c r="L26" s="57"/>
      <c r="M26" s="41"/>
      <c r="N26" s="50" t="s">
        <v>97</v>
      </c>
      <c r="O26" s="70">
        <v>66</v>
      </c>
    </row>
    <row r="27" spans="1:15" ht="60" customHeight="1">
      <c r="A27" s="41"/>
      <c r="B27" s="107"/>
      <c r="C27" s="41" t="s">
        <v>2</v>
      </c>
      <c r="D27" s="50"/>
      <c r="E27" s="41"/>
      <c r="F27" s="50"/>
      <c r="G27" s="41"/>
      <c r="H27" s="50"/>
      <c r="I27" s="41" t="s">
        <v>98</v>
      </c>
      <c r="J27" s="50"/>
      <c r="K27" s="54">
        <v>40846</v>
      </c>
      <c r="L27" s="57"/>
      <c r="M27" s="41"/>
      <c r="N27" s="50" t="s">
        <v>99</v>
      </c>
      <c r="O27" s="41" t="s">
        <v>78</v>
      </c>
    </row>
    <row r="28" spans="1:15" ht="45">
      <c r="A28" s="41"/>
      <c r="B28" s="107"/>
      <c r="C28" s="41" t="s">
        <v>2</v>
      </c>
      <c r="D28" s="50"/>
      <c r="E28" s="41"/>
      <c r="F28" s="50"/>
      <c r="G28" s="41"/>
      <c r="H28" s="50"/>
      <c r="I28" s="41" t="s">
        <v>100</v>
      </c>
      <c r="J28" s="50"/>
      <c r="K28" s="54">
        <v>40846</v>
      </c>
      <c r="L28" s="57"/>
      <c r="M28" s="41"/>
      <c r="N28" s="50" t="s">
        <v>101</v>
      </c>
      <c r="O28" s="41">
        <v>66</v>
      </c>
    </row>
    <row r="29" spans="1:15" ht="30">
      <c r="A29" s="41"/>
      <c r="B29" s="107"/>
      <c r="C29" s="41" t="s">
        <v>2</v>
      </c>
      <c r="D29" s="50"/>
      <c r="E29" s="41"/>
      <c r="F29" s="50" t="s">
        <v>102</v>
      </c>
      <c r="G29" s="41"/>
      <c r="H29" s="50"/>
      <c r="I29" s="41"/>
      <c r="J29" s="50"/>
      <c r="K29" s="54">
        <v>40846</v>
      </c>
      <c r="L29" s="57"/>
      <c r="M29" s="41"/>
      <c r="N29" s="50" t="s">
        <v>103</v>
      </c>
      <c r="O29" s="41">
        <v>100</v>
      </c>
    </row>
    <row r="30" spans="1:15" ht="45">
      <c r="A30" s="41"/>
      <c r="B30" s="107"/>
      <c r="C30" s="41" t="s">
        <v>2</v>
      </c>
      <c r="D30" s="50"/>
      <c r="E30" s="41"/>
      <c r="F30" s="50"/>
      <c r="G30" s="41" t="s">
        <v>104</v>
      </c>
      <c r="H30" s="50"/>
      <c r="I30" s="41"/>
      <c r="J30" s="50"/>
      <c r="K30" s="54">
        <v>40846</v>
      </c>
      <c r="L30" s="57"/>
      <c r="M30" s="41"/>
      <c r="N30" s="50" t="s">
        <v>105</v>
      </c>
      <c r="O30" s="41"/>
    </row>
    <row r="31" spans="1:15" ht="60" customHeight="1">
      <c r="A31" s="41"/>
      <c r="B31" s="107"/>
      <c r="C31" s="41" t="s">
        <v>2</v>
      </c>
      <c r="D31" s="50"/>
      <c r="E31" s="41"/>
      <c r="F31" s="50"/>
      <c r="G31" s="41"/>
      <c r="H31" s="50"/>
      <c r="I31" s="41" t="s">
        <v>107</v>
      </c>
      <c r="J31" s="50"/>
      <c r="K31" s="54">
        <v>40846</v>
      </c>
      <c r="L31" s="57"/>
      <c r="M31" s="41"/>
      <c r="N31" s="50" t="s">
        <v>106</v>
      </c>
      <c r="O31" s="41">
        <v>66</v>
      </c>
    </row>
    <row r="32" spans="1:15" ht="45">
      <c r="A32" s="41"/>
      <c r="B32" s="107"/>
      <c r="C32" s="41" t="s">
        <v>2</v>
      </c>
      <c r="D32" s="50"/>
      <c r="E32" s="41"/>
      <c r="F32" s="50"/>
      <c r="G32" s="41"/>
      <c r="H32" s="50" t="s">
        <v>113</v>
      </c>
      <c r="I32" s="41"/>
      <c r="J32" s="50"/>
      <c r="K32" s="54">
        <v>40846</v>
      </c>
      <c r="L32" s="57"/>
      <c r="M32" s="41"/>
      <c r="N32" s="50" t="s">
        <v>114</v>
      </c>
      <c r="O32" s="41"/>
    </row>
    <row r="33" spans="1:15" ht="60" customHeight="1">
      <c r="A33" s="41"/>
      <c r="B33" s="107"/>
      <c r="C33" s="41" t="s">
        <v>2</v>
      </c>
      <c r="D33" s="50"/>
      <c r="E33" s="41"/>
      <c r="F33" s="50"/>
      <c r="G33" s="41"/>
      <c r="H33" s="50">
        <v>21</v>
      </c>
      <c r="I33" s="41"/>
      <c r="J33" s="50"/>
      <c r="K33" s="54">
        <v>40846</v>
      </c>
      <c r="L33" s="57"/>
      <c r="M33" s="41"/>
      <c r="N33" s="50" t="s">
        <v>125</v>
      </c>
      <c r="O33" s="41"/>
    </row>
    <row r="34" spans="1:15" ht="45">
      <c r="A34" s="41"/>
      <c r="B34" s="107"/>
      <c r="C34" s="41" t="s">
        <v>2</v>
      </c>
      <c r="D34" s="50"/>
      <c r="E34" s="41"/>
      <c r="F34" s="50"/>
      <c r="G34" s="41"/>
      <c r="H34" s="50">
        <v>24</v>
      </c>
      <c r="I34" s="41"/>
      <c r="J34" s="50"/>
      <c r="K34" s="54">
        <v>40846</v>
      </c>
      <c r="L34" s="57"/>
      <c r="M34" s="41"/>
      <c r="N34" s="50" t="s">
        <v>126</v>
      </c>
      <c r="O34" s="41"/>
    </row>
    <row r="35" spans="1:15" ht="45">
      <c r="A35" s="41"/>
      <c r="B35" s="107"/>
      <c r="C35" s="41" t="s">
        <v>2</v>
      </c>
      <c r="D35" s="50"/>
      <c r="E35" s="41"/>
      <c r="F35" s="50"/>
      <c r="G35" s="41"/>
      <c r="H35" s="50"/>
      <c r="I35" s="41"/>
      <c r="J35" s="50">
        <v>26</v>
      </c>
      <c r="K35" s="54">
        <v>40846</v>
      </c>
      <c r="L35" s="57"/>
      <c r="M35" s="41"/>
      <c r="N35" s="50" t="s">
        <v>127</v>
      </c>
      <c r="O35" s="41">
        <v>100</v>
      </c>
    </row>
    <row r="36" spans="1:15" ht="60">
      <c r="A36" s="41"/>
      <c r="B36" s="107"/>
      <c r="C36" s="41" t="s">
        <v>2</v>
      </c>
      <c r="D36" s="50"/>
      <c r="E36" s="41"/>
      <c r="F36" s="50"/>
      <c r="G36" s="41"/>
      <c r="H36" s="50"/>
      <c r="I36" s="41"/>
      <c r="J36" s="50">
        <v>47</v>
      </c>
      <c r="K36" s="54">
        <v>40846</v>
      </c>
      <c r="L36" s="57"/>
      <c r="M36" s="41"/>
      <c r="N36" s="67" t="s">
        <v>147</v>
      </c>
      <c r="O36" s="41">
        <v>100</v>
      </c>
    </row>
    <row r="37" spans="1:15" ht="60" customHeight="1">
      <c r="A37" s="41"/>
      <c r="B37" s="107"/>
      <c r="C37" s="41" t="s">
        <v>2</v>
      </c>
      <c r="D37" s="50"/>
      <c r="E37" s="41"/>
      <c r="F37" s="50"/>
      <c r="G37" s="41"/>
      <c r="H37" s="50"/>
      <c r="I37" s="41"/>
      <c r="J37" s="50" t="s">
        <v>154</v>
      </c>
      <c r="K37" s="54">
        <v>40846</v>
      </c>
      <c r="L37" s="57"/>
      <c r="M37" s="41" t="s">
        <v>179</v>
      </c>
      <c r="N37" s="50" t="s">
        <v>155</v>
      </c>
      <c r="O37" s="41"/>
    </row>
    <row r="38" spans="1:15" ht="45">
      <c r="A38" s="41"/>
      <c r="B38" s="107"/>
      <c r="C38" s="41" t="s">
        <v>2</v>
      </c>
      <c r="D38" s="50"/>
      <c r="E38" s="41"/>
      <c r="F38" s="50"/>
      <c r="G38" s="41"/>
      <c r="H38" s="50"/>
      <c r="I38" s="41"/>
      <c r="J38" s="50" t="s">
        <v>156</v>
      </c>
      <c r="K38" s="54">
        <v>40846</v>
      </c>
      <c r="L38" s="57"/>
      <c r="M38" s="41" t="s">
        <v>179</v>
      </c>
      <c r="N38" s="50" t="s">
        <v>157</v>
      </c>
      <c r="O38" s="41"/>
    </row>
    <row r="39" spans="1:15" ht="30">
      <c r="A39" s="41"/>
      <c r="B39" s="107"/>
      <c r="C39" s="41" t="s">
        <v>2</v>
      </c>
      <c r="D39" s="50"/>
      <c r="E39" s="41"/>
      <c r="F39" s="50"/>
      <c r="G39" s="41"/>
      <c r="H39" s="50"/>
      <c r="I39" s="41" t="s">
        <v>158</v>
      </c>
      <c r="J39" s="50"/>
      <c r="K39" s="54">
        <v>40846</v>
      </c>
      <c r="L39" s="57"/>
      <c r="M39" s="41" t="s">
        <v>179</v>
      </c>
      <c r="N39" s="50" t="s">
        <v>159</v>
      </c>
      <c r="O39" s="41"/>
    </row>
    <row r="40" spans="1:15" ht="60" customHeight="1">
      <c r="A40" s="41"/>
      <c r="B40" s="107"/>
      <c r="C40" s="41" t="s">
        <v>2</v>
      </c>
      <c r="D40" s="50"/>
      <c r="E40" s="41"/>
      <c r="F40" s="50"/>
      <c r="G40" s="41"/>
      <c r="H40" s="50"/>
      <c r="I40" s="41" t="s">
        <v>160</v>
      </c>
      <c r="J40" s="50"/>
      <c r="K40" s="54">
        <v>40846</v>
      </c>
      <c r="L40" s="57"/>
      <c r="M40" s="41"/>
      <c r="N40" s="50" t="s">
        <v>155</v>
      </c>
      <c r="O40" s="41"/>
    </row>
    <row r="41" spans="1:15" ht="30">
      <c r="A41" s="41"/>
      <c r="B41" s="107"/>
      <c r="C41" s="41" t="s">
        <v>2</v>
      </c>
      <c r="D41" s="50"/>
      <c r="E41" s="41"/>
      <c r="F41" s="50"/>
      <c r="G41" s="41"/>
      <c r="H41" s="50"/>
      <c r="I41" s="41" t="s">
        <v>161</v>
      </c>
      <c r="J41" s="50"/>
      <c r="K41" s="54">
        <v>40542</v>
      </c>
      <c r="L41" s="57">
        <v>1</v>
      </c>
      <c r="M41" s="41" t="s">
        <v>179</v>
      </c>
      <c r="N41" s="50" t="s">
        <v>162</v>
      </c>
      <c r="O41" s="41">
        <v>100</v>
      </c>
    </row>
    <row r="42" spans="1:15" ht="75">
      <c r="A42" s="41"/>
      <c r="B42" s="107"/>
      <c r="C42" s="41" t="s">
        <v>2</v>
      </c>
      <c r="D42" s="50"/>
      <c r="E42" s="41"/>
      <c r="F42" s="50"/>
      <c r="G42" s="41"/>
      <c r="H42" s="50" t="s">
        <v>165</v>
      </c>
      <c r="I42" s="41"/>
      <c r="J42" s="50"/>
      <c r="K42" s="54">
        <v>40451</v>
      </c>
      <c r="L42" s="57">
        <v>1</v>
      </c>
      <c r="M42" s="41" t="s">
        <v>179</v>
      </c>
      <c r="N42" s="50" t="s">
        <v>166</v>
      </c>
      <c r="O42" s="41">
        <v>100</v>
      </c>
    </row>
    <row r="43" spans="1:15" ht="30">
      <c r="A43" s="41"/>
      <c r="B43" s="107"/>
      <c r="C43" s="41" t="s">
        <v>2</v>
      </c>
      <c r="D43" s="50"/>
      <c r="E43" s="41"/>
      <c r="F43" s="50"/>
      <c r="G43" s="41"/>
      <c r="H43" s="50" t="s">
        <v>167</v>
      </c>
      <c r="I43" s="41"/>
      <c r="J43" s="50"/>
      <c r="K43" s="54">
        <v>40451</v>
      </c>
      <c r="L43" s="57">
        <v>1</v>
      </c>
      <c r="M43" s="41" t="s">
        <v>179</v>
      </c>
      <c r="N43" s="50" t="s">
        <v>168</v>
      </c>
      <c r="O43" s="41">
        <v>100</v>
      </c>
    </row>
    <row r="44" spans="1:15" ht="30.75" thickBot="1">
      <c r="A44" s="41"/>
      <c r="B44" s="107"/>
      <c r="C44" s="41" t="s">
        <v>2</v>
      </c>
      <c r="D44" s="50"/>
      <c r="E44" s="41"/>
      <c r="F44" s="50"/>
      <c r="G44" s="41"/>
      <c r="H44" s="50"/>
      <c r="I44" s="41" t="s">
        <v>169</v>
      </c>
      <c r="J44" s="50"/>
      <c r="K44" s="54">
        <v>40451</v>
      </c>
      <c r="L44" s="57">
        <v>1</v>
      </c>
      <c r="M44" s="41" t="s">
        <v>179</v>
      </c>
      <c r="N44" s="50" t="s">
        <v>168</v>
      </c>
      <c r="O44" s="41">
        <v>100</v>
      </c>
    </row>
    <row r="45" spans="1:15" ht="75.75" thickBot="1">
      <c r="A45" s="43"/>
      <c r="B45" s="107"/>
      <c r="C45" s="43" t="s">
        <v>2</v>
      </c>
      <c r="D45" s="52"/>
      <c r="E45" s="43"/>
      <c r="F45" s="52"/>
      <c r="G45" s="43" t="s">
        <v>150</v>
      </c>
      <c r="H45" s="52"/>
      <c r="I45" s="43"/>
      <c r="J45" s="52"/>
      <c r="K45" s="43"/>
      <c r="L45" s="58"/>
      <c r="M45" s="64"/>
      <c r="N45" s="52" t="s">
        <v>151</v>
      </c>
      <c r="O45" s="72"/>
    </row>
    <row r="46" spans="1:15" ht="31.5" customHeight="1" thickBot="1">
      <c r="A46" s="44">
        <v>6</v>
      </c>
      <c r="B46" s="46" t="s">
        <v>33</v>
      </c>
      <c r="C46" s="44" t="s">
        <v>33</v>
      </c>
      <c r="D46" s="46">
        <v>0</v>
      </c>
      <c r="E46" s="44">
        <v>0</v>
      </c>
      <c r="F46" s="46"/>
      <c r="G46" s="36"/>
      <c r="H46" s="47"/>
      <c r="I46" s="36"/>
      <c r="J46" s="47"/>
      <c r="K46" s="36"/>
      <c r="L46" s="47"/>
      <c r="M46" s="36"/>
      <c r="N46" s="47"/>
      <c r="O46" s="36"/>
    </row>
    <row r="47" spans="1:15" ht="63.75" customHeight="1">
      <c r="A47" s="40">
        <v>7</v>
      </c>
      <c r="B47" s="106" t="s">
        <v>15</v>
      </c>
      <c r="C47" s="40" t="s">
        <v>4</v>
      </c>
      <c r="D47" s="49">
        <v>3</v>
      </c>
      <c r="E47" s="40">
        <v>3</v>
      </c>
      <c r="F47" s="49"/>
      <c r="G47" s="40"/>
      <c r="H47" s="49">
        <v>10</v>
      </c>
      <c r="I47" s="40"/>
      <c r="J47" s="49"/>
      <c r="K47" s="55">
        <v>40846</v>
      </c>
      <c r="L47" s="59"/>
      <c r="M47" s="40"/>
      <c r="N47" s="49" t="s">
        <v>117</v>
      </c>
      <c r="O47" s="69"/>
    </row>
    <row r="48" spans="1:15" ht="63.75" customHeight="1">
      <c r="A48" s="41"/>
      <c r="B48" s="107"/>
      <c r="C48" s="41" t="s">
        <v>4</v>
      </c>
      <c r="D48" s="50"/>
      <c r="E48" s="41"/>
      <c r="F48" s="50"/>
      <c r="G48" s="41"/>
      <c r="H48" s="50"/>
      <c r="I48" s="41">
        <v>48</v>
      </c>
      <c r="J48" s="50"/>
      <c r="K48" s="54">
        <v>40846</v>
      </c>
      <c r="L48" s="57"/>
      <c r="M48" s="41"/>
      <c r="N48" s="50" t="s">
        <v>148</v>
      </c>
      <c r="O48" s="70">
        <v>50</v>
      </c>
    </row>
    <row r="49" spans="1:15" ht="63.75" customHeight="1">
      <c r="A49" s="41"/>
      <c r="B49" s="107"/>
      <c r="C49" s="41" t="s">
        <v>4</v>
      </c>
      <c r="D49" s="50"/>
      <c r="E49" s="41"/>
      <c r="F49" s="50"/>
      <c r="G49" s="41"/>
      <c r="H49" s="50">
        <v>49</v>
      </c>
      <c r="I49" s="41"/>
      <c r="J49" s="50"/>
      <c r="K49" s="54">
        <v>40846</v>
      </c>
      <c r="L49" s="57"/>
      <c r="M49" s="41"/>
      <c r="N49" s="50" t="s">
        <v>149</v>
      </c>
      <c r="O49" s="70"/>
    </row>
    <row r="50" spans="1:15" ht="34.5" customHeight="1">
      <c r="A50" s="41">
        <v>8</v>
      </c>
      <c r="B50" s="107"/>
      <c r="C50" s="41" t="s">
        <v>34</v>
      </c>
      <c r="D50" s="50">
        <v>0</v>
      </c>
      <c r="E50" s="41">
        <v>0</v>
      </c>
      <c r="F50" s="50"/>
      <c r="G50" s="41"/>
      <c r="H50" s="50"/>
      <c r="I50" s="41"/>
      <c r="J50" s="50"/>
      <c r="K50" s="41"/>
      <c r="L50" s="57"/>
      <c r="M50" s="41"/>
      <c r="N50" s="68"/>
      <c r="O50" s="70"/>
    </row>
    <row r="51" spans="1:15" ht="20.25" customHeight="1">
      <c r="A51" s="41">
        <v>9</v>
      </c>
      <c r="B51" s="107"/>
      <c r="C51" s="41" t="s">
        <v>35</v>
      </c>
      <c r="D51" s="50">
        <v>0</v>
      </c>
      <c r="E51" s="41">
        <v>0</v>
      </c>
      <c r="F51" s="50"/>
      <c r="G51" s="41"/>
      <c r="H51" s="50"/>
      <c r="I51" s="41"/>
      <c r="J51" s="50"/>
      <c r="K51" s="41"/>
      <c r="L51" s="57"/>
      <c r="M51" s="41"/>
      <c r="N51" s="68"/>
      <c r="O51" s="70"/>
    </row>
    <row r="52" spans="1:15" ht="45">
      <c r="A52" s="41">
        <v>10</v>
      </c>
      <c r="B52" s="107"/>
      <c r="C52" s="41" t="s">
        <v>36</v>
      </c>
      <c r="D52" s="50">
        <v>0</v>
      </c>
      <c r="E52" s="41">
        <v>0</v>
      </c>
      <c r="F52" s="50"/>
      <c r="G52" s="41"/>
      <c r="H52" s="50"/>
      <c r="I52" s="41"/>
      <c r="J52" s="50"/>
      <c r="K52" s="41"/>
      <c r="L52" s="57"/>
      <c r="M52" s="41"/>
      <c r="N52" s="68"/>
      <c r="O52" s="70"/>
    </row>
    <row r="53" spans="1:15" ht="45">
      <c r="A53" s="41">
        <v>11</v>
      </c>
      <c r="B53" s="107"/>
      <c r="C53" s="41" t="s">
        <v>37</v>
      </c>
      <c r="D53" s="50">
        <v>0</v>
      </c>
      <c r="E53" s="41">
        <v>0</v>
      </c>
      <c r="F53" s="50"/>
      <c r="G53" s="41"/>
      <c r="H53" s="50"/>
      <c r="I53" s="41"/>
      <c r="J53" s="50"/>
      <c r="K53" s="41"/>
      <c r="L53" s="57"/>
      <c r="M53" s="41"/>
      <c r="N53" s="68"/>
      <c r="O53" s="70"/>
    </row>
    <row r="54" spans="1:15" ht="30.75" thickBot="1">
      <c r="A54" s="42">
        <v>12</v>
      </c>
      <c r="B54" s="108"/>
      <c r="C54" s="42" t="s">
        <v>38</v>
      </c>
      <c r="D54" s="51">
        <v>0</v>
      </c>
      <c r="E54" s="42">
        <v>0</v>
      </c>
      <c r="F54" s="51"/>
      <c r="G54" s="42"/>
      <c r="H54" s="51"/>
      <c r="I54" s="42"/>
      <c r="J54" s="51"/>
      <c r="K54" s="42"/>
      <c r="L54" s="60"/>
      <c r="M54" s="42"/>
      <c r="N54" s="66"/>
      <c r="O54" s="71"/>
    </row>
    <row r="55" spans="1:15" ht="15.75">
      <c r="A55" s="40">
        <v>13</v>
      </c>
      <c r="B55" s="106" t="s">
        <v>39</v>
      </c>
      <c r="C55" s="40" t="s">
        <v>40</v>
      </c>
      <c r="D55" s="49">
        <v>0</v>
      </c>
      <c r="E55" s="40">
        <v>0</v>
      </c>
      <c r="F55" s="49"/>
      <c r="G55" s="40"/>
      <c r="H55" s="49"/>
      <c r="I55" s="40"/>
      <c r="J55" s="49"/>
      <c r="K55" s="40"/>
      <c r="L55" s="59"/>
      <c r="M55" s="40"/>
      <c r="N55" s="65"/>
      <c r="O55" s="69"/>
    </row>
    <row r="56" spans="1:15" ht="45">
      <c r="A56" s="41">
        <v>14</v>
      </c>
      <c r="B56" s="107"/>
      <c r="C56" s="41" t="s">
        <v>41</v>
      </c>
      <c r="D56" s="50">
        <v>0</v>
      </c>
      <c r="E56" s="41">
        <v>0</v>
      </c>
      <c r="F56" s="50"/>
      <c r="G56" s="41"/>
      <c r="H56" s="50"/>
      <c r="I56" s="41"/>
      <c r="J56" s="50"/>
      <c r="K56" s="41"/>
      <c r="L56" s="57"/>
      <c r="M56" s="41"/>
      <c r="N56" s="68"/>
      <c r="O56" s="70"/>
    </row>
    <row r="57" spans="1:15" ht="60">
      <c r="A57" s="41">
        <v>15</v>
      </c>
      <c r="B57" s="107"/>
      <c r="C57" s="41" t="s">
        <v>42</v>
      </c>
      <c r="D57" s="50">
        <v>0</v>
      </c>
      <c r="E57" s="41">
        <v>0</v>
      </c>
      <c r="F57" s="50"/>
      <c r="G57" s="41"/>
      <c r="H57" s="50"/>
      <c r="I57" s="41"/>
      <c r="J57" s="50"/>
      <c r="K57" s="41"/>
      <c r="L57" s="57"/>
      <c r="M57" s="41"/>
      <c r="N57" s="68"/>
      <c r="O57" s="70"/>
    </row>
    <row r="58" spans="1:15" ht="30">
      <c r="A58" s="41">
        <v>16</v>
      </c>
      <c r="B58" s="107"/>
      <c r="C58" s="41" t="s">
        <v>43</v>
      </c>
      <c r="D58" s="50">
        <v>0</v>
      </c>
      <c r="E58" s="41">
        <v>0</v>
      </c>
      <c r="F58" s="50"/>
      <c r="G58" s="41"/>
      <c r="H58" s="50"/>
      <c r="I58" s="41"/>
      <c r="J58" s="50"/>
      <c r="K58" s="41"/>
      <c r="L58" s="57"/>
      <c r="M58" s="41"/>
      <c r="N58" s="68"/>
      <c r="O58" s="70"/>
    </row>
    <row r="59" spans="1:15" ht="30.75" thickBot="1">
      <c r="A59" s="42">
        <v>17</v>
      </c>
      <c r="B59" s="108"/>
      <c r="C59" s="42" t="s">
        <v>44</v>
      </c>
      <c r="D59" s="51">
        <v>0</v>
      </c>
      <c r="E59" s="42">
        <v>0</v>
      </c>
      <c r="F59" s="51"/>
      <c r="G59" s="42"/>
      <c r="H59" s="51"/>
      <c r="I59" s="42"/>
      <c r="J59" s="51"/>
      <c r="K59" s="42"/>
      <c r="L59" s="60"/>
      <c r="M59" s="42"/>
      <c r="N59" s="66"/>
      <c r="O59" s="71"/>
    </row>
    <row r="60" spans="1:15" ht="60" customHeight="1">
      <c r="A60" s="40">
        <v>18</v>
      </c>
      <c r="B60" s="106" t="s">
        <v>16</v>
      </c>
      <c r="C60" s="40" t="s">
        <v>5</v>
      </c>
      <c r="D60" s="49">
        <v>2</v>
      </c>
      <c r="E60" s="40">
        <v>2</v>
      </c>
      <c r="F60" s="49" t="s">
        <v>175</v>
      </c>
      <c r="G60" s="40"/>
      <c r="H60" s="49"/>
      <c r="I60" s="40"/>
      <c r="J60" s="49"/>
      <c r="K60" s="55">
        <v>40451</v>
      </c>
      <c r="L60" s="59"/>
      <c r="M60" s="40"/>
      <c r="N60" s="49" t="s">
        <v>174</v>
      </c>
      <c r="O60" s="69"/>
    </row>
    <row r="61" spans="1:15" ht="45">
      <c r="A61" s="41"/>
      <c r="B61" s="107"/>
      <c r="C61" s="41" t="s">
        <v>5</v>
      </c>
      <c r="D61" s="50"/>
      <c r="E61" s="41"/>
      <c r="F61" s="50">
        <v>16</v>
      </c>
      <c r="G61" s="41"/>
      <c r="H61" s="50"/>
      <c r="I61" s="41"/>
      <c r="J61" s="50"/>
      <c r="K61" s="54">
        <v>40451</v>
      </c>
      <c r="L61" s="57"/>
      <c r="M61" s="41"/>
      <c r="N61" s="50" t="s">
        <v>174</v>
      </c>
      <c r="O61" s="70"/>
    </row>
    <row r="62" spans="1:15" ht="30.75" thickBot="1">
      <c r="A62" s="42">
        <v>19</v>
      </c>
      <c r="B62" s="108"/>
      <c r="C62" s="42" t="s">
        <v>45</v>
      </c>
      <c r="D62" s="51">
        <v>0</v>
      </c>
      <c r="E62" s="42">
        <v>0</v>
      </c>
      <c r="F62" s="51"/>
      <c r="G62" s="42"/>
      <c r="H62" s="51"/>
      <c r="I62" s="42"/>
      <c r="J62" s="51"/>
      <c r="K62" s="42"/>
      <c r="L62" s="60"/>
      <c r="M62" s="42"/>
      <c r="N62" s="66"/>
      <c r="O62" s="71"/>
    </row>
    <row r="63" spans="1:15" ht="60">
      <c r="A63" s="40">
        <v>20</v>
      </c>
      <c r="B63" s="106" t="s">
        <v>17</v>
      </c>
      <c r="C63" s="40" t="s">
        <v>6</v>
      </c>
      <c r="D63" s="49">
        <v>8</v>
      </c>
      <c r="E63" s="40">
        <v>8</v>
      </c>
      <c r="F63" s="49">
        <v>14</v>
      </c>
      <c r="G63" s="40"/>
      <c r="H63" s="49"/>
      <c r="I63" s="40"/>
      <c r="J63" s="49"/>
      <c r="K63" s="55">
        <v>40542</v>
      </c>
      <c r="L63" s="59"/>
      <c r="M63" s="40"/>
      <c r="N63" s="49" t="s">
        <v>121</v>
      </c>
      <c r="O63" s="69"/>
    </row>
    <row r="64" spans="1:15" ht="75">
      <c r="A64" s="41"/>
      <c r="B64" s="107"/>
      <c r="C64" s="41" t="s">
        <v>6</v>
      </c>
      <c r="D64" s="50"/>
      <c r="E64" s="41"/>
      <c r="F64" s="50">
        <v>16</v>
      </c>
      <c r="G64" s="41"/>
      <c r="H64" s="50"/>
      <c r="I64" s="41"/>
      <c r="J64" s="50"/>
      <c r="K64" s="54">
        <v>40542</v>
      </c>
      <c r="L64" s="57"/>
      <c r="M64" s="41"/>
      <c r="N64" s="50" t="s">
        <v>122</v>
      </c>
      <c r="O64" s="70"/>
    </row>
    <row r="65" spans="1:15" ht="60">
      <c r="A65" s="41"/>
      <c r="B65" s="107"/>
      <c r="C65" s="41" t="s">
        <v>6</v>
      </c>
      <c r="D65" s="50"/>
      <c r="E65" s="41"/>
      <c r="F65" s="50">
        <v>18</v>
      </c>
      <c r="G65" s="41"/>
      <c r="H65" s="50"/>
      <c r="I65" s="41"/>
      <c r="J65" s="50"/>
      <c r="K65" s="54">
        <v>40542</v>
      </c>
      <c r="L65" s="57"/>
      <c r="M65" s="41"/>
      <c r="N65" s="50" t="s">
        <v>121</v>
      </c>
      <c r="O65" s="70"/>
    </row>
    <row r="66" spans="1:15" ht="45">
      <c r="A66" s="41"/>
      <c r="B66" s="107"/>
      <c r="C66" s="41" t="s">
        <v>6</v>
      </c>
      <c r="D66" s="50"/>
      <c r="E66" s="41"/>
      <c r="F66" s="50">
        <v>23</v>
      </c>
      <c r="G66" s="41"/>
      <c r="H66" s="50"/>
      <c r="I66" s="41"/>
      <c r="J66" s="50"/>
      <c r="K66" s="54">
        <v>40907</v>
      </c>
      <c r="L66" s="57"/>
      <c r="M66" s="41"/>
      <c r="N66" s="50" t="s">
        <v>124</v>
      </c>
      <c r="O66" s="70"/>
    </row>
    <row r="67" spans="1:15" ht="45">
      <c r="A67" s="41"/>
      <c r="B67" s="107"/>
      <c r="C67" s="41" t="s">
        <v>6</v>
      </c>
      <c r="D67" s="50"/>
      <c r="E67" s="41"/>
      <c r="F67" s="50"/>
      <c r="G67" s="41"/>
      <c r="H67" s="50">
        <v>30</v>
      </c>
      <c r="I67" s="41"/>
      <c r="J67" s="50"/>
      <c r="K67" s="54">
        <v>40846</v>
      </c>
      <c r="L67" s="57"/>
      <c r="M67" s="41"/>
      <c r="N67" s="50" t="s">
        <v>130</v>
      </c>
      <c r="O67" s="70"/>
    </row>
    <row r="68" spans="1:15" ht="60">
      <c r="A68" s="41"/>
      <c r="B68" s="107"/>
      <c r="C68" s="41" t="s">
        <v>6</v>
      </c>
      <c r="D68" s="50"/>
      <c r="E68" s="41"/>
      <c r="F68" s="50"/>
      <c r="G68" s="41"/>
      <c r="H68" s="50">
        <v>32</v>
      </c>
      <c r="I68" s="41"/>
      <c r="J68" s="50"/>
      <c r="K68" s="54">
        <v>40846</v>
      </c>
      <c r="L68" s="57"/>
      <c r="M68" s="41"/>
      <c r="N68" s="50" t="s">
        <v>132</v>
      </c>
      <c r="O68" s="70"/>
    </row>
    <row r="69" spans="1:15" ht="30">
      <c r="A69" s="41"/>
      <c r="B69" s="107"/>
      <c r="C69" s="41" t="s">
        <v>6</v>
      </c>
      <c r="D69" s="50"/>
      <c r="E69" s="41"/>
      <c r="F69" s="50" t="s">
        <v>171</v>
      </c>
      <c r="G69" s="41"/>
      <c r="H69" s="50"/>
      <c r="I69" s="41"/>
      <c r="J69" s="50"/>
      <c r="K69" s="54">
        <v>40451</v>
      </c>
      <c r="L69" s="57"/>
      <c r="M69" s="41"/>
      <c r="N69" s="50" t="s">
        <v>172</v>
      </c>
      <c r="O69" s="70"/>
    </row>
    <row r="70" spans="1:15" ht="30">
      <c r="A70" s="41"/>
      <c r="B70" s="107"/>
      <c r="C70" s="41" t="s">
        <v>6</v>
      </c>
      <c r="D70" s="50"/>
      <c r="E70" s="41"/>
      <c r="F70" s="50" t="s">
        <v>173</v>
      </c>
      <c r="G70" s="41"/>
      <c r="H70" s="50"/>
      <c r="I70" s="41"/>
      <c r="J70" s="50"/>
      <c r="K70" s="54">
        <v>40451</v>
      </c>
      <c r="L70" s="57"/>
      <c r="M70" s="41"/>
      <c r="N70" s="50" t="s">
        <v>172</v>
      </c>
      <c r="O70" s="70"/>
    </row>
    <row r="71" spans="1:15" ht="45">
      <c r="A71" s="41">
        <v>21</v>
      </c>
      <c r="B71" s="107"/>
      <c r="C71" s="41" t="s">
        <v>7</v>
      </c>
      <c r="D71" s="50">
        <v>11</v>
      </c>
      <c r="E71" s="41">
        <v>11</v>
      </c>
      <c r="F71" s="50"/>
      <c r="G71" s="41" t="s">
        <v>109</v>
      </c>
      <c r="H71" s="50"/>
      <c r="I71" s="41"/>
      <c r="J71" s="50"/>
      <c r="K71" s="54">
        <v>40846</v>
      </c>
      <c r="L71" s="57"/>
      <c r="M71" s="41"/>
      <c r="N71" s="50" t="s">
        <v>110</v>
      </c>
      <c r="O71" s="70"/>
    </row>
    <row r="72" spans="1:15" ht="75">
      <c r="A72" s="41"/>
      <c r="B72" s="107"/>
      <c r="C72" s="41" t="s">
        <v>7</v>
      </c>
      <c r="D72" s="50"/>
      <c r="E72" s="41"/>
      <c r="F72" s="50"/>
      <c r="G72" s="41"/>
      <c r="H72" s="50">
        <v>22</v>
      </c>
      <c r="I72" s="41"/>
      <c r="J72" s="50"/>
      <c r="K72" s="54">
        <v>40846</v>
      </c>
      <c r="L72" s="57"/>
      <c r="M72" s="41"/>
      <c r="N72" s="50" t="s">
        <v>123</v>
      </c>
      <c r="O72" s="70"/>
    </row>
    <row r="73" spans="1:15" ht="75">
      <c r="A73" s="41"/>
      <c r="B73" s="107"/>
      <c r="C73" s="41" t="s">
        <v>7</v>
      </c>
      <c r="D73" s="50"/>
      <c r="E73" s="41"/>
      <c r="F73" s="50"/>
      <c r="G73" s="41"/>
      <c r="H73" s="50">
        <v>25</v>
      </c>
      <c r="I73" s="41"/>
      <c r="J73" s="50"/>
      <c r="K73" s="54">
        <v>40846</v>
      </c>
      <c r="L73" s="57"/>
      <c r="M73" s="41"/>
      <c r="N73" s="50" t="s">
        <v>123</v>
      </c>
      <c r="O73" s="70"/>
    </row>
    <row r="74" spans="1:15" ht="30">
      <c r="A74" s="41"/>
      <c r="B74" s="107"/>
      <c r="C74" s="41" t="s">
        <v>7</v>
      </c>
      <c r="D74" s="50"/>
      <c r="E74" s="41"/>
      <c r="F74" s="50"/>
      <c r="G74" s="41">
        <v>28</v>
      </c>
      <c r="H74" s="50"/>
      <c r="I74" s="41"/>
      <c r="J74" s="50"/>
      <c r="K74" s="54">
        <v>40846</v>
      </c>
      <c r="L74" s="57"/>
      <c r="M74" s="41"/>
      <c r="N74" s="50" t="s">
        <v>128</v>
      </c>
      <c r="O74" s="70"/>
    </row>
    <row r="75" spans="1:15" ht="90">
      <c r="A75" s="41"/>
      <c r="B75" s="107"/>
      <c r="C75" s="41" t="s">
        <v>7</v>
      </c>
      <c r="D75" s="50"/>
      <c r="E75" s="41"/>
      <c r="F75" s="50"/>
      <c r="G75" s="41"/>
      <c r="H75" s="50">
        <v>29</v>
      </c>
      <c r="I75" s="41"/>
      <c r="J75" s="50"/>
      <c r="K75" s="54">
        <v>40846</v>
      </c>
      <c r="L75" s="57"/>
      <c r="M75" s="41"/>
      <c r="N75" s="50" t="s">
        <v>129</v>
      </c>
      <c r="O75" s="70"/>
    </row>
    <row r="76" spans="1:15" ht="75">
      <c r="A76" s="41"/>
      <c r="B76" s="107"/>
      <c r="C76" s="41" t="s">
        <v>7</v>
      </c>
      <c r="D76" s="50"/>
      <c r="E76" s="41"/>
      <c r="F76" s="50"/>
      <c r="G76" s="41">
        <v>31</v>
      </c>
      <c r="H76" s="50"/>
      <c r="I76" s="41"/>
      <c r="J76" s="50"/>
      <c r="K76" s="54">
        <v>40846</v>
      </c>
      <c r="L76" s="57"/>
      <c r="M76" s="41"/>
      <c r="N76" s="50" t="s">
        <v>131</v>
      </c>
      <c r="O76" s="70"/>
    </row>
    <row r="77" spans="1:15" ht="45">
      <c r="A77" s="41"/>
      <c r="B77" s="107"/>
      <c r="C77" s="41" t="s">
        <v>7</v>
      </c>
      <c r="D77" s="50"/>
      <c r="E77" s="41"/>
      <c r="F77" s="50">
        <v>41</v>
      </c>
      <c r="G77" s="41"/>
      <c r="H77" s="50"/>
      <c r="I77" s="41"/>
      <c r="J77" s="50"/>
      <c r="K77" s="54">
        <v>40846</v>
      </c>
      <c r="L77" s="57"/>
      <c r="M77" s="41"/>
      <c r="N77" s="50" t="s">
        <v>141</v>
      </c>
      <c r="O77" s="70"/>
    </row>
    <row r="78" spans="1:15" ht="75">
      <c r="A78" s="41"/>
      <c r="B78" s="107"/>
      <c r="C78" s="41" t="s">
        <v>7</v>
      </c>
      <c r="D78" s="50"/>
      <c r="E78" s="41"/>
      <c r="F78" s="50">
        <v>42</v>
      </c>
      <c r="G78" s="41"/>
      <c r="H78" s="50"/>
      <c r="I78" s="41"/>
      <c r="J78" s="50"/>
      <c r="K78" s="54">
        <v>40846</v>
      </c>
      <c r="L78" s="57"/>
      <c r="M78" s="41"/>
      <c r="N78" s="50" t="s">
        <v>142</v>
      </c>
      <c r="O78" s="70"/>
    </row>
    <row r="79" spans="1:15" ht="75">
      <c r="A79" s="41"/>
      <c r="B79" s="107"/>
      <c r="C79" s="41" t="s">
        <v>7</v>
      </c>
      <c r="D79" s="50"/>
      <c r="E79" s="41"/>
      <c r="F79" s="50"/>
      <c r="G79" s="41">
        <v>44</v>
      </c>
      <c r="H79" s="50"/>
      <c r="I79" s="41"/>
      <c r="J79" s="50"/>
      <c r="K79" s="54">
        <v>40846</v>
      </c>
      <c r="L79" s="57"/>
      <c r="M79" s="41"/>
      <c r="N79" s="50" t="s">
        <v>144</v>
      </c>
      <c r="O79" s="70"/>
    </row>
    <row r="80" spans="1:15" ht="30">
      <c r="A80" s="41"/>
      <c r="B80" s="107"/>
      <c r="C80" s="41" t="s">
        <v>7</v>
      </c>
      <c r="D80" s="50"/>
      <c r="E80" s="41"/>
      <c r="F80" s="50"/>
      <c r="G80" s="41"/>
      <c r="H80" s="50">
        <v>45</v>
      </c>
      <c r="I80" s="41"/>
      <c r="J80" s="50"/>
      <c r="K80" s="54">
        <v>40846</v>
      </c>
      <c r="L80" s="57"/>
      <c r="M80" s="41"/>
      <c r="N80" s="50" t="s">
        <v>145</v>
      </c>
      <c r="O80" s="70"/>
    </row>
    <row r="81" spans="1:15" ht="105">
      <c r="A81" s="41"/>
      <c r="B81" s="107"/>
      <c r="C81" s="41" t="s">
        <v>7</v>
      </c>
      <c r="D81" s="50"/>
      <c r="E81" s="41"/>
      <c r="F81" s="50"/>
      <c r="G81" s="41">
        <v>46</v>
      </c>
      <c r="H81" s="50"/>
      <c r="I81" s="41"/>
      <c r="J81" s="50"/>
      <c r="K81" s="54">
        <v>40846</v>
      </c>
      <c r="L81" s="57"/>
      <c r="M81" s="41"/>
      <c r="N81" s="50" t="s">
        <v>146</v>
      </c>
      <c r="O81" s="70"/>
    </row>
    <row r="82" spans="1:15" ht="45">
      <c r="A82" s="41">
        <v>22</v>
      </c>
      <c r="B82" s="107"/>
      <c r="C82" s="41" t="s">
        <v>8</v>
      </c>
      <c r="D82" s="50">
        <v>8</v>
      </c>
      <c r="E82" s="41">
        <v>8</v>
      </c>
      <c r="F82" s="50"/>
      <c r="G82" s="41">
        <v>33</v>
      </c>
      <c r="H82" s="50"/>
      <c r="I82" s="41"/>
      <c r="J82" s="50"/>
      <c r="K82" s="54">
        <v>40846</v>
      </c>
      <c r="L82" s="57"/>
      <c r="M82" s="41"/>
      <c r="N82" s="50" t="s">
        <v>133</v>
      </c>
      <c r="O82" s="70"/>
    </row>
    <row r="83" spans="1:15" ht="75">
      <c r="A83" s="41"/>
      <c r="B83" s="107"/>
      <c r="C83" s="41" t="s">
        <v>8</v>
      </c>
      <c r="D83" s="50"/>
      <c r="E83" s="41"/>
      <c r="F83" s="50"/>
      <c r="G83" s="41"/>
      <c r="H83" s="50"/>
      <c r="I83" s="41">
        <v>34</v>
      </c>
      <c r="J83" s="50"/>
      <c r="K83" s="54">
        <v>40846</v>
      </c>
      <c r="L83" s="57"/>
      <c r="M83" s="41"/>
      <c r="N83" s="50" t="s">
        <v>134</v>
      </c>
      <c r="O83" s="70"/>
    </row>
    <row r="84" spans="1:15" ht="75">
      <c r="A84" s="41"/>
      <c r="B84" s="107"/>
      <c r="C84" s="41" t="s">
        <v>8</v>
      </c>
      <c r="D84" s="50"/>
      <c r="E84" s="41"/>
      <c r="F84" s="50"/>
      <c r="G84" s="41">
        <v>35</v>
      </c>
      <c r="H84" s="50"/>
      <c r="I84" s="41"/>
      <c r="J84" s="50"/>
      <c r="K84" s="54">
        <v>40846</v>
      </c>
      <c r="L84" s="57"/>
      <c r="M84" s="41"/>
      <c r="N84" s="50" t="s">
        <v>135</v>
      </c>
      <c r="O84" s="70"/>
    </row>
    <row r="85" spans="1:15" ht="60">
      <c r="A85" s="41"/>
      <c r="B85" s="107"/>
      <c r="C85" s="41" t="s">
        <v>8</v>
      </c>
      <c r="D85" s="50"/>
      <c r="E85" s="41"/>
      <c r="F85" s="50"/>
      <c r="G85" s="41"/>
      <c r="H85" s="50"/>
      <c r="I85" s="41"/>
      <c r="J85" s="50">
        <v>36</v>
      </c>
      <c r="K85" s="54">
        <v>40846</v>
      </c>
      <c r="L85" s="57"/>
      <c r="M85" s="41"/>
      <c r="N85" s="50" t="s">
        <v>136</v>
      </c>
      <c r="O85" s="70"/>
    </row>
    <row r="86" spans="1:15" ht="45">
      <c r="A86" s="41"/>
      <c r="B86" s="107"/>
      <c r="C86" s="41" t="s">
        <v>8</v>
      </c>
      <c r="D86" s="50"/>
      <c r="E86" s="41"/>
      <c r="F86" s="50"/>
      <c r="G86" s="41"/>
      <c r="H86" s="50"/>
      <c r="I86" s="41">
        <v>37</v>
      </c>
      <c r="J86" s="50"/>
      <c r="K86" s="54">
        <v>40846</v>
      </c>
      <c r="L86" s="57"/>
      <c r="M86" s="41"/>
      <c r="N86" s="50" t="s">
        <v>137</v>
      </c>
      <c r="O86" s="70"/>
    </row>
    <row r="87" spans="1:15" ht="75">
      <c r="A87" s="41"/>
      <c r="B87" s="107"/>
      <c r="C87" s="41" t="s">
        <v>8</v>
      </c>
      <c r="D87" s="50"/>
      <c r="E87" s="41"/>
      <c r="F87" s="50"/>
      <c r="G87" s="41"/>
      <c r="H87" s="50">
        <v>37</v>
      </c>
      <c r="I87" s="41"/>
      <c r="J87" s="50"/>
      <c r="K87" s="54">
        <v>40846</v>
      </c>
      <c r="L87" s="57"/>
      <c r="M87" s="41"/>
      <c r="N87" s="50" t="s">
        <v>138</v>
      </c>
      <c r="O87" s="70"/>
    </row>
    <row r="88" spans="1:15" ht="90">
      <c r="A88" s="41"/>
      <c r="B88" s="107"/>
      <c r="C88" s="41" t="s">
        <v>8</v>
      </c>
      <c r="D88" s="50"/>
      <c r="E88" s="41"/>
      <c r="F88" s="50"/>
      <c r="G88" s="41"/>
      <c r="H88" s="50">
        <v>39</v>
      </c>
      <c r="I88" s="41"/>
      <c r="J88" s="50"/>
      <c r="K88" s="54">
        <v>40846</v>
      </c>
      <c r="L88" s="57"/>
      <c r="M88" s="41"/>
      <c r="N88" s="50" t="s">
        <v>139</v>
      </c>
      <c r="O88" s="70"/>
    </row>
    <row r="89" spans="1:15" ht="75">
      <c r="A89" s="41"/>
      <c r="B89" s="107"/>
      <c r="C89" s="41" t="s">
        <v>8</v>
      </c>
      <c r="D89" s="50"/>
      <c r="E89" s="41"/>
      <c r="F89" s="50"/>
      <c r="G89" s="41"/>
      <c r="H89" s="50">
        <v>40</v>
      </c>
      <c r="I89" s="41"/>
      <c r="J89" s="50"/>
      <c r="K89" s="54">
        <v>40846</v>
      </c>
      <c r="L89" s="57"/>
      <c r="M89" s="41"/>
      <c r="N89" s="50" t="s">
        <v>140</v>
      </c>
      <c r="O89" s="70"/>
    </row>
    <row r="90" spans="1:15" ht="45.75" thickBot="1">
      <c r="A90" s="42">
        <v>23</v>
      </c>
      <c r="B90" s="108"/>
      <c r="C90" s="42" t="s">
        <v>46</v>
      </c>
      <c r="D90" s="51">
        <v>0</v>
      </c>
      <c r="E90" s="42">
        <v>0</v>
      </c>
      <c r="F90" s="51"/>
      <c r="G90" s="42"/>
      <c r="H90" s="51"/>
      <c r="I90" s="42"/>
      <c r="J90" s="51"/>
      <c r="K90" s="42"/>
      <c r="L90" s="60"/>
      <c r="M90" s="42"/>
      <c r="N90" s="66"/>
      <c r="O90" s="71"/>
    </row>
    <row r="91" spans="1:15" ht="60">
      <c r="A91" s="40">
        <v>24</v>
      </c>
      <c r="B91" s="106" t="s">
        <v>18</v>
      </c>
      <c r="C91" s="40" t="s">
        <v>9</v>
      </c>
      <c r="D91" s="49">
        <v>5</v>
      </c>
      <c r="E91" s="40">
        <v>5</v>
      </c>
      <c r="F91" s="49"/>
      <c r="G91" s="40"/>
      <c r="H91" s="49"/>
      <c r="I91" s="40" t="s">
        <v>73</v>
      </c>
      <c r="J91" s="49"/>
      <c r="K91" s="55">
        <v>40846</v>
      </c>
      <c r="L91" s="59"/>
      <c r="M91" s="40"/>
      <c r="N91" s="49" t="s">
        <v>74</v>
      </c>
      <c r="O91" s="40" t="s">
        <v>75</v>
      </c>
    </row>
    <row r="92" spans="1:15" ht="60">
      <c r="A92" s="41"/>
      <c r="B92" s="107"/>
      <c r="C92" s="41" t="s">
        <v>9</v>
      </c>
      <c r="D92" s="50"/>
      <c r="E92" s="41"/>
      <c r="F92" s="50" t="s">
        <v>82</v>
      </c>
      <c r="G92" s="41"/>
      <c r="H92" s="50"/>
      <c r="I92" s="41"/>
      <c r="J92" s="50"/>
      <c r="K92" s="54"/>
      <c r="L92" s="57"/>
      <c r="M92" s="41"/>
      <c r="N92" s="50" t="s">
        <v>83</v>
      </c>
      <c r="O92" s="41"/>
    </row>
    <row r="93" spans="1:15" ht="75">
      <c r="A93" s="41"/>
      <c r="B93" s="107"/>
      <c r="C93" s="41" t="s">
        <v>9</v>
      </c>
      <c r="D93" s="50"/>
      <c r="E93" s="41"/>
      <c r="F93" s="50">
        <v>11</v>
      </c>
      <c r="G93" s="41"/>
      <c r="H93" s="50"/>
      <c r="I93" s="41"/>
      <c r="J93" s="50"/>
      <c r="K93" s="54">
        <v>40846</v>
      </c>
      <c r="L93" s="57"/>
      <c r="M93" s="41"/>
      <c r="N93" s="50" t="s">
        <v>118</v>
      </c>
      <c r="O93" s="41"/>
    </row>
    <row r="94" spans="1:15" ht="60">
      <c r="A94" s="41"/>
      <c r="B94" s="107"/>
      <c r="C94" s="41" t="s">
        <v>9</v>
      </c>
      <c r="D94" s="50"/>
      <c r="E94" s="41"/>
      <c r="F94" s="50" t="s">
        <v>163</v>
      </c>
      <c r="G94" s="41"/>
      <c r="H94" s="50"/>
      <c r="I94" s="41"/>
      <c r="J94" s="50"/>
      <c r="K94" s="54">
        <v>40451</v>
      </c>
      <c r="L94" s="57"/>
      <c r="M94" s="41"/>
      <c r="N94" s="50" t="s">
        <v>164</v>
      </c>
      <c r="O94" s="41"/>
    </row>
    <row r="95" spans="1:15" ht="105">
      <c r="A95" s="41"/>
      <c r="B95" s="107"/>
      <c r="C95" s="41" t="s">
        <v>9</v>
      </c>
      <c r="D95" s="50"/>
      <c r="E95" s="41"/>
      <c r="F95" s="50" t="s">
        <v>178</v>
      </c>
      <c r="G95" s="41"/>
      <c r="H95" s="50"/>
      <c r="I95" s="41"/>
      <c r="J95" s="50"/>
      <c r="K95" s="54">
        <v>40451</v>
      </c>
      <c r="L95" s="57"/>
      <c r="M95" s="41"/>
      <c r="N95" s="50" t="s">
        <v>170</v>
      </c>
      <c r="O95" s="41"/>
    </row>
    <row r="96" spans="1:15" ht="30.75" thickBot="1">
      <c r="A96" s="42">
        <v>25</v>
      </c>
      <c r="B96" s="108"/>
      <c r="C96" s="42" t="s">
        <v>47</v>
      </c>
      <c r="D96" s="51"/>
      <c r="E96" s="42"/>
      <c r="F96" s="51"/>
      <c r="G96" s="42"/>
      <c r="H96" s="51"/>
      <c r="I96" s="42"/>
      <c r="J96" s="51"/>
      <c r="K96" s="42"/>
      <c r="L96" s="60"/>
      <c r="M96" s="42"/>
      <c r="N96" s="66"/>
      <c r="O96" s="71"/>
    </row>
    <row r="97" spans="1:15" ht="44.25" customHeight="1" thickBot="1">
      <c r="A97" s="44">
        <v>26</v>
      </c>
      <c r="B97" s="46" t="s">
        <v>48</v>
      </c>
      <c r="C97" s="44" t="s">
        <v>48</v>
      </c>
      <c r="D97" s="46"/>
      <c r="E97" s="44"/>
      <c r="F97" s="46"/>
      <c r="G97" s="44"/>
      <c r="H97" s="46"/>
      <c r="I97" s="44"/>
      <c r="J97" s="46"/>
      <c r="K97" s="44"/>
      <c r="L97" s="61"/>
      <c r="M97" s="44"/>
      <c r="N97" s="47"/>
      <c r="O97" s="36"/>
    </row>
    <row r="98" spans="1:15" ht="33.75" customHeight="1">
      <c r="A98" s="40">
        <v>27</v>
      </c>
      <c r="B98" s="106" t="s">
        <v>10</v>
      </c>
      <c r="C98" s="40" t="s">
        <v>10</v>
      </c>
      <c r="D98" s="49">
        <v>2</v>
      </c>
      <c r="E98" s="40">
        <v>2</v>
      </c>
      <c r="F98" s="49"/>
      <c r="G98" s="40"/>
      <c r="H98" s="49">
        <v>8</v>
      </c>
      <c r="I98" s="40"/>
      <c r="J98" s="49"/>
      <c r="K98" s="55">
        <v>40602</v>
      </c>
      <c r="L98" s="59">
        <v>1</v>
      </c>
      <c r="M98" s="40"/>
      <c r="N98" s="49" t="s">
        <v>115</v>
      </c>
      <c r="O98" s="69">
        <v>100</v>
      </c>
    </row>
    <row r="99" spans="1:15" ht="33.75" customHeight="1" thickBot="1">
      <c r="A99" s="42"/>
      <c r="B99" s="108"/>
      <c r="C99" s="42"/>
      <c r="D99" s="51"/>
      <c r="E99" s="42"/>
      <c r="F99" s="51" t="s">
        <v>152</v>
      </c>
      <c r="G99" s="42"/>
      <c r="H99" s="51"/>
      <c r="I99" s="42"/>
      <c r="J99" s="51"/>
      <c r="K99" s="56">
        <v>40846</v>
      </c>
      <c r="L99" s="60"/>
      <c r="M99" s="42"/>
      <c r="N99" s="51" t="s">
        <v>153</v>
      </c>
      <c r="O99" s="71"/>
    </row>
    <row r="100" spans="1:15" ht="90">
      <c r="A100" s="40">
        <v>28</v>
      </c>
      <c r="B100" s="106" t="s">
        <v>19</v>
      </c>
      <c r="C100" s="40" t="s">
        <v>19</v>
      </c>
      <c r="D100" s="49">
        <v>5</v>
      </c>
      <c r="E100" s="40">
        <v>5</v>
      </c>
      <c r="F100" s="49">
        <v>12</v>
      </c>
      <c r="G100" s="40"/>
      <c r="H100" s="49"/>
      <c r="I100" s="40"/>
      <c r="J100" s="49"/>
      <c r="K100" s="55">
        <v>40602</v>
      </c>
      <c r="L100" s="59"/>
      <c r="M100" s="40"/>
      <c r="N100" s="49" t="s">
        <v>119</v>
      </c>
      <c r="O100" s="69"/>
    </row>
    <row r="101" spans="1:15" ht="90">
      <c r="A101" s="41">
        <v>29</v>
      </c>
      <c r="B101" s="107"/>
      <c r="C101" s="41" t="s">
        <v>19</v>
      </c>
      <c r="D101" s="50"/>
      <c r="E101" s="41"/>
      <c r="F101" s="50">
        <v>18</v>
      </c>
      <c r="G101" s="41"/>
      <c r="H101" s="50"/>
      <c r="I101" s="41"/>
      <c r="J101" s="50"/>
      <c r="K101" s="54">
        <v>40542</v>
      </c>
      <c r="L101" s="57"/>
      <c r="M101" s="41"/>
      <c r="N101" s="50" t="s">
        <v>119</v>
      </c>
      <c r="O101" s="70"/>
    </row>
    <row r="102" spans="1:15" ht="30">
      <c r="A102" s="41"/>
      <c r="B102" s="107"/>
      <c r="C102" s="41" t="s">
        <v>19</v>
      </c>
      <c r="D102" s="50"/>
      <c r="E102" s="41"/>
      <c r="F102" s="50"/>
      <c r="G102" s="41"/>
      <c r="H102" s="50" t="s">
        <v>180</v>
      </c>
      <c r="I102" s="41"/>
      <c r="J102" s="50"/>
      <c r="K102" s="54">
        <v>40602</v>
      </c>
      <c r="L102" s="57">
        <v>1</v>
      </c>
      <c r="M102" s="41"/>
      <c r="N102" s="50" t="s">
        <v>120</v>
      </c>
      <c r="O102" s="70">
        <v>100</v>
      </c>
    </row>
    <row r="103" spans="1:15" ht="60">
      <c r="A103" s="41"/>
      <c r="B103" s="107"/>
      <c r="C103" s="41" t="s">
        <v>19</v>
      </c>
      <c r="D103" s="50"/>
      <c r="E103" s="41"/>
      <c r="F103" s="50">
        <v>14</v>
      </c>
      <c r="G103" s="41"/>
      <c r="H103" s="50"/>
      <c r="I103" s="41"/>
      <c r="J103" s="50"/>
      <c r="K103" s="54">
        <v>40542</v>
      </c>
      <c r="L103" s="53"/>
      <c r="M103" s="41"/>
      <c r="N103" s="50" t="s">
        <v>121</v>
      </c>
      <c r="O103" s="70"/>
    </row>
    <row r="104" spans="1:15" ht="45.75" thickBot="1">
      <c r="A104" s="42"/>
      <c r="B104" s="108"/>
      <c r="C104" s="42" t="s">
        <v>19</v>
      </c>
      <c r="D104" s="51"/>
      <c r="E104" s="42"/>
      <c r="F104" s="51"/>
      <c r="G104" s="42"/>
      <c r="H104" s="51"/>
      <c r="I104" s="42">
        <v>43</v>
      </c>
      <c r="J104" s="51"/>
      <c r="K104" s="56">
        <v>40846</v>
      </c>
      <c r="L104" s="62"/>
      <c r="M104" s="42"/>
      <c r="N104" s="51" t="s">
        <v>143</v>
      </c>
      <c r="O104" s="71">
        <v>50</v>
      </c>
    </row>
    <row r="105" spans="1:15" ht="32.25" customHeight="1" thickBot="1">
      <c r="A105" s="44">
        <v>30</v>
      </c>
      <c r="B105" s="46" t="s">
        <v>49</v>
      </c>
      <c r="C105" s="44" t="s">
        <v>49</v>
      </c>
      <c r="D105" s="46">
        <v>0</v>
      </c>
      <c r="E105" s="44">
        <v>0</v>
      </c>
      <c r="F105" s="46"/>
      <c r="G105" s="44"/>
      <c r="H105" s="46"/>
      <c r="I105" s="44"/>
      <c r="J105" s="46"/>
      <c r="K105" s="44"/>
      <c r="L105" s="46"/>
      <c r="M105" s="44"/>
      <c r="N105" s="47"/>
      <c r="O105" s="36"/>
    </row>
    <row r="106" spans="1:15" ht="30.75" thickBot="1">
      <c r="A106" s="44">
        <v>31</v>
      </c>
      <c r="B106" s="46" t="s">
        <v>50</v>
      </c>
      <c r="C106" s="44" t="s">
        <v>50</v>
      </c>
      <c r="D106" s="46">
        <v>0</v>
      </c>
      <c r="E106" s="44">
        <v>0</v>
      </c>
      <c r="F106" s="46"/>
      <c r="G106" s="44"/>
      <c r="H106" s="46"/>
      <c r="I106" s="44"/>
      <c r="J106" s="46"/>
      <c r="K106" s="44"/>
      <c r="L106" s="46"/>
      <c r="M106" s="44"/>
      <c r="N106" s="47"/>
      <c r="O106" s="36"/>
    </row>
    <row r="107" spans="1:15" ht="38.25" customHeight="1">
      <c r="A107" s="40">
        <v>32</v>
      </c>
      <c r="B107" s="106" t="s">
        <v>11</v>
      </c>
      <c r="C107" s="40" t="s">
        <v>11</v>
      </c>
      <c r="D107" s="49">
        <v>2</v>
      </c>
      <c r="E107" s="40">
        <v>2</v>
      </c>
      <c r="F107" s="49"/>
      <c r="G107" s="40"/>
      <c r="H107" s="49" t="s">
        <v>111</v>
      </c>
      <c r="I107" s="40"/>
      <c r="J107" s="49"/>
      <c r="K107" s="55">
        <v>40846</v>
      </c>
      <c r="L107" s="63"/>
      <c r="M107" s="40"/>
      <c r="N107" s="49" t="s">
        <v>112</v>
      </c>
      <c r="O107" s="69"/>
    </row>
    <row r="108" spans="1:15" ht="53.25" customHeight="1" thickBot="1">
      <c r="A108" s="42"/>
      <c r="B108" s="108"/>
      <c r="C108" s="42"/>
      <c r="D108" s="51"/>
      <c r="E108" s="42"/>
      <c r="F108" s="51"/>
      <c r="G108" s="42"/>
      <c r="H108" s="51"/>
      <c r="I108" s="42">
        <v>9</v>
      </c>
      <c r="J108" s="51"/>
      <c r="K108" s="56">
        <v>40846</v>
      </c>
      <c r="L108" s="62"/>
      <c r="M108" s="42"/>
      <c r="N108" s="51" t="s">
        <v>116</v>
      </c>
      <c r="O108" s="71">
        <v>67</v>
      </c>
    </row>
    <row r="109" spans="1:15" ht="16.5" thickBot="1">
      <c r="A109" s="36"/>
      <c r="B109" s="47"/>
      <c r="C109" s="48" t="s">
        <v>12</v>
      </c>
      <c r="D109" s="47">
        <f>SUM(D3:D108)</f>
        <v>81</v>
      </c>
      <c r="E109" s="36">
        <f>SUM(E3:E108)</f>
        <v>86</v>
      </c>
      <c r="F109" s="37">
        <v>20</v>
      </c>
      <c r="G109" s="34">
        <v>11</v>
      </c>
      <c r="H109" s="35">
        <v>22</v>
      </c>
      <c r="I109" s="36">
        <v>26</v>
      </c>
      <c r="J109" s="37">
        <v>7</v>
      </c>
      <c r="K109" s="35"/>
      <c r="L109" s="36">
        <v>10</v>
      </c>
      <c r="M109" s="37">
        <v>8</v>
      </c>
      <c r="N109" s="35"/>
      <c r="O109" s="36"/>
    </row>
  </sheetData>
  <sheetProtection password="F864" sheet="1" formatCells="0" deleteColumns="0" deleteRows="0" pivotTables="0"/>
  <mergeCells count="11">
    <mergeCell ref="B60:B62"/>
    <mergeCell ref="B63:B90"/>
    <mergeCell ref="B91:B96"/>
    <mergeCell ref="B100:B104"/>
    <mergeCell ref="B107:B108"/>
    <mergeCell ref="B98:B99"/>
    <mergeCell ref="A1:O1"/>
    <mergeCell ref="B3:B5"/>
    <mergeCell ref="B6:B45"/>
    <mergeCell ref="B47:B54"/>
    <mergeCell ref="B55:B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257">
      <selection activeCell="D265" sqref="D265"/>
    </sheetView>
  </sheetViews>
  <sheetFormatPr defaultColWidth="11.421875" defaultRowHeight="15"/>
  <cols>
    <col min="1" max="1" width="22.00390625" style="6" customWidth="1"/>
    <col min="2" max="2" width="18.8515625" style="6" customWidth="1"/>
    <col min="3" max="3" width="15.00390625" style="6" customWidth="1"/>
    <col min="4" max="4" width="22.140625" style="6" customWidth="1"/>
    <col min="5" max="5" width="21.00390625" style="6" customWidth="1"/>
    <col min="6" max="6" width="16.7109375" style="6" customWidth="1"/>
    <col min="8" max="8" width="13.28125" style="0" customWidth="1"/>
    <col min="9" max="9" width="12.7109375" style="0" customWidth="1"/>
    <col min="10" max="10" width="13.421875" style="0" customWidth="1"/>
  </cols>
  <sheetData>
    <row r="1" spans="1:6" ht="30" customHeight="1" thickBot="1">
      <c r="A1" s="3" t="s">
        <v>1</v>
      </c>
      <c r="B1" s="3" t="s">
        <v>22</v>
      </c>
      <c r="C1" s="3" t="s">
        <v>23</v>
      </c>
      <c r="D1" s="3" t="s">
        <v>24</v>
      </c>
      <c r="E1" s="3" t="s">
        <v>25</v>
      </c>
      <c r="F1" s="3" t="s">
        <v>26</v>
      </c>
    </row>
    <row r="2" spans="1:7" ht="30">
      <c r="A2" s="5" t="s">
        <v>30</v>
      </c>
      <c r="B2" s="13">
        <v>0</v>
      </c>
      <c r="C2" s="5">
        <v>1</v>
      </c>
      <c r="D2" s="5">
        <v>0</v>
      </c>
      <c r="E2" s="5">
        <v>0</v>
      </c>
      <c r="F2" s="5">
        <v>0</v>
      </c>
      <c r="G2" s="12">
        <f>SUM(C2:F2)</f>
        <v>1</v>
      </c>
    </row>
    <row r="3" spans="1:7" ht="30">
      <c r="A3" s="5" t="s">
        <v>2</v>
      </c>
      <c r="B3" s="13">
        <v>2</v>
      </c>
      <c r="C3" s="5">
        <v>3</v>
      </c>
      <c r="D3" s="5">
        <v>8</v>
      </c>
      <c r="E3" s="5">
        <v>20</v>
      </c>
      <c r="F3" s="5">
        <v>6</v>
      </c>
      <c r="G3" s="12">
        <f>SUM(B3:F3)</f>
        <v>39</v>
      </c>
    </row>
    <row r="4" spans="1:7" ht="30">
      <c r="A4" s="5" t="s">
        <v>4</v>
      </c>
      <c r="B4" s="13">
        <v>0</v>
      </c>
      <c r="C4" s="5">
        <v>0</v>
      </c>
      <c r="D4" s="5">
        <v>2</v>
      </c>
      <c r="E4" s="5">
        <v>1</v>
      </c>
      <c r="F4" s="5">
        <v>0</v>
      </c>
      <c r="G4" s="12">
        <f aca="true" t="shared" si="0" ref="G4:G12">SUM(B4:F4)</f>
        <v>3</v>
      </c>
    </row>
    <row r="5" spans="1:7" ht="30">
      <c r="A5" s="5" t="s">
        <v>5</v>
      </c>
      <c r="B5" s="13">
        <v>2</v>
      </c>
      <c r="C5" s="5">
        <v>0</v>
      </c>
      <c r="D5" s="5">
        <v>0</v>
      </c>
      <c r="E5" s="5">
        <v>0</v>
      </c>
      <c r="F5" s="5">
        <v>0</v>
      </c>
      <c r="G5" s="12">
        <f t="shared" si="0"/>
        <v>2</v>
      </c>
    </row>
    <row r="6" spans="1:7" ht="15">
      <c r="A6" s="5" t="s">
        <v>6</v>
      </c>
      <c r="B6" s="13">
        <v>6</v>
      </c>
      <c r="C6" s="5">
        <v>0</v>
      </c>
      <c r="D6" s="5">
        <v>2</v>
      </c>
      <c r="E6" s="5">
        <v>0</v>
      </c>
      <c r="F6" s="5">
        <v>0</v>
      </c>
      <c r="G6" s="12">
        <f t="shared" si="0"/>
        <v>8</v>
      </c>
    </row>
    <row r="7" spans="1:7" ht="15">
      <c r="A7" s="5" t="s">
        <v>7</v>
      </c>
      <c r="B7" s="13">
        <v>2</v>
      </c>
      <c r="C7" s="5">
        <v>5</v>
      </c>
      <c r="D7" s="5">
        <v>4</v>
      </c>
      <c r="E7" s="5">
        <v>0</v>
      </c>
      <c r="F7" s="5">
        <v>0</v>
      </c>
      <c r="G7" s="12">
        <f t="shared" si="0"/>
        <v>11</v>
      </c>
    </row>
    <row r="8" spans="1:7" ht="30">
      <c r="A8" s="5" t="s">
        <v>8</v>
      </c>
      <c r="B8" s="13">
        <v>0</v>
      </c>
      <c r="C8" s="5">
        <v>2</v>
      </c>
      <c r="D8" s="5">
        <v>3</v>
      </c>
      <c r="E8" s="5">
        <v>2</v>
      </c>
      <c r="F8" s="5">
        <v>1</v>
      </c>
      <c r="G8" s="12">
        <f t="shared" si="0"/>
        <v>8</v>
      </c>
    </row>
    <row r="9" spans="1:7" ht="30">
      <c r="A9" s="5" t="s">
        <v>9</v>
      </c>
      <c r="B9" s="13">
        <v>4</v>
      </c>
      <c r="C9" s="5">
        <v>0</v>
      </c>
      <c r="D9" s="5">
        <v>1</v>
      </c>
      <c r="E9" s="5">
        <v>1</v>
      </c>
      <c r="F9" s="5">
        <v>0</v>
      </c>
      <c r="G9" s="12">
        <f t="shared" si="0"/>
        <v>6</v>
      </c>
    </row>
    <row r="10" spans="1:7" ht="15">
      <c r="A10" s="5" t="s">
        <v>10</v>
      </c>
      <c r="B10" s="13">
        <v>1</v>
      </c>
      <c r="C10" s="5">
        <v>0</v>
      </c>
      <c r="D10" s="5">
        <v>1</v>
      </c>
      <c r="E10" s="5">
        <v>0</v>
      </c>
      <c r="F10" s="5">
        <v>0</v>
      </c>
      <c r="G10" s="12">
        <f t="shared" si="0"/>
        <v>2</v>
      </c>
    </row>
    <row r="11" spans="1:7" ht="15">
      <c r="A11" s="5" t="s">
        <v>19</v>
      </c>
      <c r="B11" s="13">
        <v>3</v>
      </c>
      <c r="C11" s="5">
        <v>0</v>
      </c>
      <c r="D11" s="5">
        <v>1</v>
      </c>
      <c r="E11" s="5">
        <v>1</v>
      </c>
      <c r="F11" s="5">
        <v>0</v>
      </c>
      <c r="G11" s="12">
        <f t="shared" si="0"/>
        <v>5</v>
      </c>
    </row>
    <row r="12" spans="1:7" ht="15">
      <c r="A12" s="5" t="s">
        <v>11</v>
      </c>
      <c r="B12" s="13">
        <v>0</v>
      </c>
      <c r="C12" s="5">
        <v>0</v>
      </c>
      <c r="D12" s="5">
        <v>1</v>
      </c>
      <c r="E12" s="5">
        <v>1</v>
      </c>
      <c r="F12" s="5">
        <v>0</v>
      </c>
      <c r="G12" s="12">
        <f t="shared" si="0"/>
        <v>2</v>
      </c>
    </row>
    <row r="13" spans="2:7" ht="15">
      <c r="B13" s="6">
        <v>20</v>
      </c>
      <c r="C13" s="6">
        <v>11</v>
      </c>
      <c r="D13" s="6">
        <v>23</v>
      </c>
      <c r="E13" s="6">
        <v>26</v>
      </c>
      <c r="F13" s="6">
        <v>7</v>
      </c>
      <c r="G13">
        <f>SUM(G2:G12)</f>
        <v>87</v>
      </c>
    </row>
    <row r="89" ht="15">
      <c r="G89" s="6"/>
    </row>
    <row r="201" spans="2:3" ht="15">
      <c r="B201" s="14">
        <v>1</v>
      </c>
      <c r="C201" s="8">
        <v>20</v>
      </c>
    </row>
    <row r="202" spans="2:3" ht="15">
      <c r="B202" s="15" t="s">
        <v>184</v>
      </c>
      <c r="C202" s="8">
        <v>11</v>
      </c>
    </row>
    <row r="203" spans="2:3" ht="15">
      <c r="B203" s="15" t="s">
        <v>185</v>
      </c>
      <c r="C203" s="8">
        <v>23</v>
      </c>
    </row>
    <row r="204" spans="2:3" ht="15">
      <c r="B204" s="14">
        <v>-0.5</v>
      </c>
      <c r="C204" s="8">
        <v>26</v>
      </c>
    </row>
    <row r="205" spans="2:3" ht="15">
      <c r="B205" s="14">
        <v>0</v>
      </c>
      <c r="C205" s="8">
        <v>7</v>
      </c>
    </row>
    <row r="256" ht="15.75" thickBot="1"/>
    <row r="257" spans="1:10" ht="45.75" thickBot="1">
      <c r="A257" s="92" t="s">
        <v>1</v>
      </c>
      <c r="B257" s="93" t="s">
        <v>22</v>
      </c>
      <c r="C257" s="94" t="s">
        <v>23</v>
      </c>
      <c r="D257" s="93" t="s">
        <v>24</v>
      </c>
      <c r="E257" s="93" t="s">
        <v>25</v>
      </c>
      <c r="F257" s="94" t="s">
        <v>26</v>
      </c>
      <c r="G257" s="95" t="s">
        <v>193</v>
      </c>
      <c r="H257" s="95" t="s">
        <v>20</v>
      </c>
      <c r="I257" s="93" t="s">
        <v>196</v>
      </c>
      <c r="J257" s="93" t="s">
        <v>197</v>
      </c>
    </row>
    <row r="258" spans="1:10" ht="30">
      <c r="A258" s="73" t="s">
        <v>30</v>
      </c>
      <c r="B258" s="77">
        <v>0</v>
      </c>
      <c r="C258" s="80">
        <v>1</v>
      </c>
      <c r="D258" s="83">
        <v>0</v>
      </c>
      <c r="E258" s="83">
        <v>0</v>
      </c>
      <c r="F258" s="80">
        <v>0</v>
      </c>
      <c r="G258" s="21">
        <f>SUM(C258:F258)</f>
        <v>1</v>
      </c>
      <c r="H258" s="22">
        <v>0</v>
      </c>
      <c r="I258" s="86">
        <v>0</v>
      </c>
      <c r="J258" s="89">
        <v>0</v>
      </c>
    </row>
    <row r="259" spans="1:10" ht="30">
      <c r="A259" s="73" t="s">
        <v>2</v>
      </c>
      <c r="B259" s="77">
        <v>2</v>
      </c>
      <c r="C259" s="80">
        <v>3</v>
      </c>
      <c r="D259" s="83">
        <v>8</v>
      </c>
      <c r="E259" s="83">
        <v>20</v>
      </c>
      <c r="F259" s="80">
        <v>6</v>
      </c>
      <c r="G259" s="23">
        <f>SUM(B259:F259)</f>
        <v>39</v>
      </c>
      <c r="H259" s="24">
        <v>8</v>
      </c>
      <c r="I259" s="87">
        <v>8</v>
      </c>
      <c r="J259" s="90">
        <v>5</v>
      </c>
    </row>
    <row r="260" spans="1:10" ht="30">
      <c r="A260" s="73" t="s">
        <v>4</v>
      </c>
      <c r="B260" s="77">
        <v>0</v>
      </c>
      <c r="C260" s="80">
        <v>0</v>
      </c>
      <c r="D260" s="83">
        <v>2</v>
      </c>
      <c r="E260" s="83">
        <v>1</v>
      </c>
      <c r="F260" s="80">
        <v>0</v>
      </c>
      <c r="G260" s="23">
        <f aca="true" t="shared" si="1" ref="G260:G268">SUM(B260:F260)</f>
        <v>3</v>
      </c>
      <c r="H260" s="24">
        <v>0</v>
      </c>
      <c r="I260" s="87">
        <v>0</v>
      </c>
      <c r="J260" s="90">
        <v>0</v>
      </c>
    </row>
    <row r="261" spans="1:10" ht="30">
      <c r="A261" s="73" t="s">
        <v>5</v>
      </c>
      <c r="B261" s="77">
        <v>2</v>
      </c>
      <c r="C261" s="80">
        <v>0</v>
      </c>
      <c r="D261" s="83">
        <v>0</v>
      </c>
      <c r="E261" s="83">
        <v>0</v>
      </c>
      <c r="F261" s="80">
        <v>0</v>
      </c>
      <c r="G261" s="23">
        <f t="shared" si="1"/>
        <v>2</v>
      </c>
      <c r="H261" s="24">
        <v>0</v>
      </c>
      <c r="I261" s="87">
        <v>0</v>
      </c>
      <c r="J261" s="90">
        <v>0</v>
      </c>
    </row>
    <row r="262" spans="1:10" ht="15">
      <c r="A262" s="73" t="s">
        <v>6</v>
      </c>
      <c r="B262" s="77">
        <v>6</v>
      </c>
      <c r="C262" s="80">
        <v>0</v>
      </c>
      <c r="D262" s="83">
        <v>2</v>
      </c>
      <c r="E262" s="83">
        <v>0</v>
      </c>
      <c r="F262" s="80">
        <v>0</v>
      </c>
      <c r="G262" s="23">
        <f t="shared" si="1"/>
        <v>8</v>
      </c>
      <c r="H262" s="24">
        <v>0</v>
      </c>
      <c r="I262" s="87">
        <v>0</v>
      </c>
      <c r="J262" s="90">
        <v>0</v>
      </c>
    </row>
    <row r="263" spans="1:10" ht="15">
      <c r="A263" s="73" t="s">
        <v>7</v>
      </c>
      <c r="B263" s="77">
        <v>2</v>
      </c>
      <c r="C263" s="80">
        <v>5</v>
      </c>
      <c r="D263" s="83">
        <v>4</v>
      </c>
      <c r="E263" s="83">
        <v>0</v>
      </c>
      <c r="F263" s="80">
        <v>0</v>
      </c>
      <c r="G263" s="23">
        <f t="shared" si="1"/>
        <v>11</v>
      </c>
      <c r="H263" s="24">
        <v>0</v>
      </c>
      <c r="I263" s="87">
        <v>0</v>
      </c>
      <c r="J263" s="90">
        <v>0</v>
      </c>
    </row>
    <row r="264" spans="1:10" ht="30">
      <c r="A264" s="73" t="s">
        <v>8</v>
      </c>
      <c r="B264" s="77">
        <v>0</v>
      </c>
      <c r="C264" s="80">
        <v>2</v>
      </c>
      <c r="D264" s="83">
        <v>3</v>
      </c>
      <c r="E264" s="83">
        <v>2</v>
      </c>
      <c r="F264" s="80">
        <v>1</v>
      </c>
      <c r="G264" s="23">
        <f t="shared" si="1"/>
        <v>8</v>
      </c>
      <c r="H264" s="24">
        <v>0</v>
      </c>
      <c r="I264" s="87">
        <v>0</v>
      </c>
      <c r="J264" s="90">
        <v>0</v>
      </c>
    </row>
    <row r="265" spans="1:10" ht="30">
      <c r="A265" s="73" t="s">
        <v>9</v>
      </c>
      <c r="B265" s="77">
        <v>4</v>
      </c>
      <c r="C265" s="80">
        <v>0</v>
      </c>
      <c r="D265" s="83">
        <v>1</v>
      </c>
      <c r="E265" s="83">
        <v>1</v>
      </c>
      <c r="F265" s="80">
        <v>0</v>
      </c>
      <c r="G265" s="23">
        <f t="shared" si="1"/>
        <v>6</v>
      </c>
      <c r="H265" s="24"/>
      <c r="I265" s="87">
        <v>0</v>
      </c>
      <c r="J265" s="90">
        <v>0</v>
      </c>
    </row>
    <row r="266" spans="1:10" ht="15">
      <c r="A266" s="73" t="s">
        <v>10</v>
      </c>
      <c r="B266" s="77">
        <v>1</v>
      </c>
      <c r="C266" s="80">
        <v>0</v>
      </c>
      <c r="D266" s="83">
        <v>1</v>
      </c>
      <c r="E266" s="83">
        <v>0</v>
      </c>
      <c r="F266" s="80">
        <v>0</v>
      </c>
      <c r="G266" s="23">
        <f t="shared" si="1"/>
        <v>2</v>
      </c>
      <c r="H266" s="24">
        <v>1</v>
      </c>
      <c r="I266" s="87">
        <v>0</v>
      </c>
      <c r="J266" s="90">
        <v>0</v>
      </c>
    </row>
    <row r="267" spans="1:10" ht="15">
      <c r="A267" s="73" t="s">
        <v>19</v>
      </c>
      <c r="B267" s="77">
        <v>3</v>
      </c>
      <c r="C267" s="80">
        <v>0</v>
      </c>
      <c r="D267" s="83">
        <v>1</v>
      </c>
      <c r="E267" s="83">
        <v>1</v>
      </c>
      <c r="F267" s="80">
        <v>0</v>
      </c>
      <c r="G267" s="23">
        <f t="shared" si="1"/>
        <v>5</v>
      </c>
      <c r="H267" s="24">
        <v>1</v>
      </c>
      <c r="I267" s="87">
        <v>0</v>
      </c>
      <c r="J267" s="90">
        <v>0</v>
      </c>
    </row>
    <row r="268" spans="1:10" ht="15.75" thickBot="1">
      <c r="A268" s="74" t="s">
        <v>11</v>
      </c>
      <c r="B268" s="78" t="s">
        <v>198</v>
      </c>
      <c r="C268" s="81">
        <v>0</v>
      </c>
      <c r="D268" s="84">
        <v>1</v>
      </c>
      <c r="E268" s="85">
        <v>1</v>
      </c>
      <c r="F268" s="81">
        <v>0</v>
      </c>
      <c r="G268" s="25">
        <f t="shared" si="1"/>
        <v>2</v>
      </c>
      <c r="H268" s="26">
        <v>0</v>
      </c>
      <c r="I268" s="88">
        <v>0</v>
      </c>
      <c r="J268" s="91">
        <v>0</v>
      </c>
    </row>
    <row r="269" spans="1:10" ht="15.75" thickBot="1">
      <c r="A269" s="75" t="s">
        <v>193</v>
      </c>
      <c r="B269" s="79">
        <v>20</v>
      </c>
      <c r="C269" s="82">
        <v>11</v>
      </c>
      <c r="D269" s="79">
        <v>23</v>
      </c>
      <c r="E269" s="76">
        <v>26</v>
      </c>
      <c r="F269" s="27">
        <v>7</v>
      </c>
      <c r="G269" s="28">
        <f>SUM(G258:G268)</f>
        <v>87</v>
      </c>
      <c r="H269" s="29">
        <f>SUM(H258:H268)</f>
        <v>10</v>
      </c>
      <c r="I269" s="30">
        <f>SUM(I258:I268)</f>
        <v>8</v>
      </c>
      <c r="J269" s="30">
        <f>SUM(J258:J268)</f>
        <v>5</v>
      </c>
    </row>
  </sheetData>
  <sheetProtection password="F864" sheet="1" pivotTables="0"/>
  <autoFilter ref="A1:F12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="85" zoomScaleNormal="85" zoomScalePageLayoutView="0" workbookViewId="0" topLeftCell="A1">
      <selection activeCell="G5" sqref="G5"/>
    </sheetView>
  </sheetViews>
  <sheetFormatPr defaultColWidth="11.421875" defaultRowHeight="15"/>
  <cols>
    <col min="1" max="1" width="11.421875" style="6" customWidth="1"/>
    <col min="2" max="2" width="19.140625" style="6" customWidth="1"/>
    <col min="3" max="3" width="22.00390625" style="6" customWidth="1"/>
    <col min="4" max="4" width="11.421875" style="6" customWidth="1"/>
  </cols>
  <sheetData>
    <row r="1" spans="1:4" ht="43.5" customHeight="1" thickBot="1">
      <c r="A1" s="96" t="s">
        <v>21</v>
      </c>
      <c r="B1" s="97" t="s">
        <v>14</v>
      </c>
      <c r="C1" s="31" t="s">
        <v>1</v>
      </c>
      <c r="D1" s="31" t="s">
        <v>0</v>
      </c>
    </row>
    <row r="2" spans="1:4" ht="43.5" customHeight="1">
      <c r="A2" s="98">
        <v>1</v>
      </c>
      <c r="B2" s="9" t="s">
        <v>186</v>
      </c>
      <c r="C2" s="4" t="s">
        <v>2</v>
      </c>
      <c r="D2" s="99">
        <f>1+1+1+1+1+16+1+1+1+1+1+1+1+2+1+2+1</f>
        <v>34</v>
      </c>
    </row>
    <row r="3" spans="1:4" ht="43.5" customHeight="1">
      <c r="A3" s="100">
        <v>2</v>
      </c>
      <c r="B3" s="9"/>
      <c r="C3" s="4" t="s">
        <v>187</v>
      </c>
      <c r="D3" s="99">
        <v>0</v>
      </c>
    </row>
    <row r="4" spans="1:4" ht="33" customHeight="1">
      <c r="A4" s="100">
        <v>3</v>
      </c>
      <c r="B4" s="32" t="s">
        <v>3</v>
      </c>
      <c r="C4" s="5" t="s">
        <v>3</v>
      </c>
      <c r="D4" s="99">
        <v>0</v>
      </c>
    </row>
    <row r="5" spans="1:4" ht="43.5" customHeight="1">
      <c r="A5" s="100">
        <v>4</v>
      </c>
      <c r="B5" s="101" t="s">
        <v>28</v>
      </c>
      <c r="C5" s="5" t="s">
        <v>189</v>
      </c>
      <c r="D5" s="99">
        <v>0</v>
      </c>
    </row>
    <row r="6" spans="1:4" ht="52.5" customHeight="1">
      <c r="A6" s="100">
        <v>5</v>
      </c>
      <c r="B6" s="101"/>
      <c r="C6" s="5" t="s">
        <v>30</v>
      </c>
      <c r="D6" s="102">
        <v>1</v>
      </c>
    </row>
    <row r="7" spans="1:4" ht="34.5" customHeight="1">
      <c r="A7" s="100">
        <v>6</v>
      </c>
      <c r="B7" s="101"/>
      <c r="C7" s="5" t="s">
        <v>188</v>
      </c>
      <c r="D7" s="99">
        <v>0</v>
      </c>
    </row>
    <row r="8" spans="1:4" ht="45" customHeight="1">
      <c r="A8" s="103">
        <v>7</v>
      </c>
      <c r="B8" s="32" t="s">
        <v>17</v>
      </c>
      <c r="C8" s="5" t="s">
        <v>7</v>
      </c>
      <c r="D8" s="102">
        <v>11</v>
      </c>
    </row>
    <row r="9" spans="1:4" ht="31.5" customHeight="1">
      <c r="A9" s="103">
        <v>8</v>
      </c>
      <c r="B9" s="5"/>
      <c r="C9" s="5" t="s">
        <v>6</v>
      </c>
      <c r="D9" s="102">
        <v>8</v>
      </c>
    </row>
    <row r="10" spans="1:4" ht="33.75" customHeight="1">
      <c r="A10" s="103">
        <v>9</v>
      </c>
      <c r="B10" s="32"/>
      <c r="C10" s="5" t="s">
        <v>8</v>
      </c>
      <c r="D10" s="102">
        <v>8</v>
      </c>
    </row>
    <row r="11" spans="1:4" ht="33.75" customHeight="1">
      <c r="A11" s="103">
        <v>10</v>
      </c>
      <c r="B11" s="32"/>
      <c r="C11" s="5" t="s">
        <v>46</v>
      </c>
      <c r="D11" s="102">
        <v>0</v>
      </c>
    </row>
    <row r="12" spans="1:4" ht="37.5" customHeight="1">
      <c r="A12" s="103">
        <v>11</v>
      </c>
      <c r="B12" s="32" t="s">
        <v>192</v>
      </c>
      <c r="C12" s="5" t="s">
        <v>192</v>
      </c>
      <c r="D12" s="98">
        <v>0</v>
      </c>
    </row>
    <row r="13" spans="1:4" ht="42" customHeight="1">
      <c r="A13" s="103">
        <v>12</v>
      </c>
      <c r="B13" s="32" t="s">
        <v>15</v>
      </c>
      <c r="C13" s="5" t="s">
        <v>4</v>
      </c>
      <c r="D13" s="102">
        <v>3</v>
      </c>
    </row>
    <row r="14" spans="1:4" ht="45.75" customHeight="1">
      <c r="A14" s="103">
        <v>13</v>
      </c>
      <c r="B14" s="32"/>
      <c r="C14" s="5" t="s">
        <v>190</v>
      </c>
      <c r="D14" s="102">
        <v>0</v>
      </c>
    </row>
    <row r="15" spans="1:4" ht="33" customHeight="1">
      <c r="A15" s="103">
        <v>14</v>
      </c>
      <c r="B15" s="32"/>
      <c r="C15" s="5" t="s">
        <v>35</v>
      </c>
      <c r="D15" s="102">
        <v>0</v>
      </c>
    </row>
    <row r="16" spans="1:4" ht="45" customHeight="1">
      <c r="A16" s="103">
        <v>15</v>
      </c>
      <c r="B16" s="32"/>
      <c r="C16" s="5" t="s">
        <v>191</v>
      </c>
      <c r="D16" s="102">
        <v>0</v>
      </c>
    </row>
    <row r="17" spans="1:4" ht="53.25" customHeight="1">
      <c r="A17" s="103">
        <v>16</v>
      </c>
      <c r="B17" s="32"/>
      <c r="C17" s="5" t="s">
        <v>37</v>
      </c>
      <c r="D17" s="102">
        <v>0</v>
      </c>
    </row>
    <row r="18" spans="1:4" ht="42" customHeight="1">
      <c r="A18" s="103">
        <v>17</v>
      </c>
      <c r="B18" s="32"/>
      <c r="C18" s="5" t="s">
        <v>38</v>
      </c>
      <c r="D18" s="102">
        <v>0</v>
      </c>
    </row>
    <row r="19" spans="1:4" ht="42" customHeight="1">
      <c r="A19" s="103">
        <v>18</v>
      </c>
      <c r="B19" s="32" t="s">
        <v>18</v>
      </c>
      <c r="C19" s="5" t="s">
        <v>9</v>
      </c>
      <c r="D19" s="102">
        <v>5</v>
      </c>
    </row>
    <row r="20" spans="1:4" ht="37.5" customHeight="1">
      <c r="A20" s="103">
        <v>19</v>
      </c>
      <c r="B20" s="5"/>
      <c r="C20" s="7" t="s">
        <v>47</v>
      </c>
      <c r="D20" s="98">
        <v>0</v>
      </c>
    </row>
    <row r="21" spans="1:4" ht="30" customHeight="1">
      <c r="A21" s="103">
        <v>20</v>
      </c>
      <c r="B21" s="32" t="s">
        <v>39</v>
      </c>
      <c r="C21" s="5" t="s">
        <v>40</v>
      </c>
      <c r="D21" s="102">
        <v>0</v>
      </c>
    </row>
    <row r="22" spans="1:4" ht="45">
      <c r="A22" s="103">
        <v>21</v>
      </c>
      <c r="B22" s="5"/>
      <c r="C22" s="5" t="s">
        <v>41</v>
      </c>
      <c r="D22" s="102">
        <v>0</v>
      </c>
    </row>
    <row r="23" spans="1:4" ht="45">
      <c r="A23" s="103">
        <v>22</v>
      </c>
      <c r="B23" s="5"/>
      <c r="C23" s="5" t="s">
        <v>42</v>
      </c>
      <c r="D23" s="102">
        <v>0</v>
      </c>
    </row>
    <row r="24" spans="1:4" ht="30">
      <c r="A24" s="103">
        <v>23</v>
      </c>
      <c r="B24" s="5"/>
      <c r="C24" s="5" t="s">
        <v>43</v>
      </c>
      <c r="D24" s="102">
        <v>0</v>
      </c>
    </row>
    <row r="25" spans="1:4" ht="30">
      <c r="A25" s="103">
        <v>24</v>
      </c>
      <c r="B25" s="5"/>
      <c r="C25" s="5" t="s">
        <v>44</v>
      </c>
      <c r="D25" s="102">
        <v>0</v>
      </c>
    </row>
    <row r="26" spans="1:4" ht="60">
      <c r="A26" s="103">
        <v>25</v>
      </c>
      <c r="B26" s="32" t="s">
        <v>16</v>
      </c>
      <c r="C26" s="5" t="s">
        <v>5</v>
      </c>
      <c r="D26" s="102">
        <v>2</v>
      </c>
    </row>
    <row r="27" spans="1:4" ht="30">
      <c r="A27" s="103">
        <v>26</v>
      </c>
      <c r="B27" s="5"/>
      <c r="C27" s="5" t="s">
        <v>45</v>
      </c>
      <c r="D27" s="102">
        <v>0</v>
      </c>
    </row>
    <row r="28" spans="1:4" ht="37.5" customHeight="1">
      <c r="A28" s="102">
        <v>27</v>
      </c>
      <c r="B28" s="32" t="s">
        <v>48</v>
      </c>
      <c r="C28" s="5" t="s">
        <v>48</v>
      </c>
      <c r="D28" s="102">
        <v>0</v>
      </c>
    </row>
    <row r="29" spans="1:4" ht="29.25" customHeight="1">
      <c r="A29" s="104">
        <v>28</v>
      </c>
      <c r="B29" s="32" t="s">
        <v>10</v>
      </c>
      <c r="C29" s="5" t="s">
        <v>10</v>
      </c>
      <c r="D29" s="102">
        <v>2</v>
      </c>
    </row>
    <row r="30" spans="1:4" ht="27" customHeight="1">
      <c r="A30" s="102">
        <v>29</v>
      </c>
      <c r="B30" s="32" t="s">
        <v>19</v>
      </c>
      <c r="C30" s="5" t="s">
        <v>19</v>
      </c>
      <c r="D30" s="102">
        <v>5</v>
      </c>
    </row>
    <row r="31" spans="1:4" ht="30">
      <c r="A31" s="104">
        <v>30</v>
      </c>
      <c r="B31" s="32" t="s">
        <v>49</v>
      </c>
      <c r="C31" s="5" t="s">
        <v>49</v>
      </c>
      <c r="D31" s="102">
        <v>0</v>
      </c>
    </row>
    <row r="32" spans="1:4" ht="30">
      <c r="A32" s="103">
        <v>31</v>
      </c>
      <c r="B32" s="32" t="s">
        <v>50</v>
      </c>
      <c r="C32" s="5" t="s">
        <v>50</v>
      </c>
      <c r="D32" s="102">
        <v>0</v>
      </c>
    </row>
    <row r="33" spans="1:4" ht="31.5" customHeight="1">
      <c r="A33" s="103">
        <v>32</v>
      </c>
      <c r="B33" s="32" t="s">
        <v>11</v>
      </c>
      <c r="C33" s="5" t="s">
        <v>11</v>
      </c>
      <c r="D33" s="102">
        <v>2</v>
      </c>
    </row>
    <row r="34" spans="1:4" ht="15">
      <c r="A34" s="115"/>
      <c r="B34" s="112" t="s">
        <v>193</v>
      </c>
      <c r="C34" s="115"/>
      <c r="D34" s="113">
        <f>SUM(D2:D34)</f>
        <v>81</v>
      </c>
    </row>
    <row r="35" spans="1:4" ht="15">
      <c r="A35" s="115"/>
      <c r="B35" s="112"/>
      <c r="C35" s="115"/>
      <c r="D35" s="114"/>
    </row>
  </sheetData>
  <sheetProtection/>
  <autoFilter ref="A1:D33"/>
  <mergeCells count="4">
    <mergeCell ref="B34:B35"/>
    <mergeCell ref="D34:D35"/>
    <mergeCell ref="A34:A35"/>
    <mergeCell ref="C34:C3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:B16384"/>
    </sheetView>
  </sheetViews>
  <sheetFormatPr defaultColWidth="11.421875" defaultRowHeight="15"/>
  <cols>
    <col min="1" max="1" width="29.28125" style="6" bestFit="1" customWidth="1"/>
    <col min="2" max="2" width="20.8515625" style="6" customWidth="1"/>
  </cols>
  <sheetData>
    <row r="1" spans="1:2" ht="30.75" thickBot="1">
      <c r="A1" s="3" t="s">
        <v>1</v>
      </c>
      <c r="B1" s="3" t="s">
        <v>176</v>
      </c>
    </row>
    <row r="2" spans="1:2" ht="15">
      <c r="A2" s="4" t="s">
        <v>2</v>
      </c>
      <c r="B2" s="4">
        <v>39</v>
      </c>
    </row>
    <row r="3" spans="1:2" ht="15">
      <c r="A3" s="5" t="s">
        <v>7</v>
      </c>
      <c r="B3" s="5">
        <v>11</v>
      </c>
    </row>
    <row r="4" spans="1:2" ht="15">
      <c r="A4" s="5" t="s">
        <v>6</v>
      </c>
      <c r="B4" s="5">
        <v>8</v>
      </c>
    </row>
    <row r="5" spans="1:2" ht="30">
      <c r="A5" s="5" t="s">
        <v>8</v>
      </c>
      <c r="B5" s="5">
        <v>8</v>
      </c>
    </row>
    <row r="6" spans="1:2" ht="30">
      <c r="A6" s="5" t="s">
        <v>9</v>
      </c>
      <c r="B6" s="5">
        <v>5</v>
      </c>
    </row>
    <row r="7" spans="1:2" ht="15">
      <c r="A7" s="5" t="s">
        <v>19</v>
      </c>
      <c r="B7" s="5">
        <v>5</v>
      </c>
    </row>
    <row r="8" spans="1:2" ht="30">
      <c r="A8" s="5" t="s">
        <v>4</v>
      </c>
      <c r="B8" s="5">
        <v>3</v>
      </c>
    </row>
    <row r="9" spans="1:2" ht="30">
      <c r="A9" s="5" t="s">
        <v>5</v>
      </c>
      <c r="B9" s="5">
        <v>2</v>
      </c>
    </row>
    <row r="10" spans="1:2" ht="15">
      <c r="A10" s="5" t="s">
        <v>10</v>
      </c>
      <c r="B10" s="5">
        <v>2</v>
      </c>
    </row>
    <row r="11" spans="1:2" ht="15">
      <c r="A11" s="5" t="s">
        <v>11</v>
      </c>
      <c r="B11" s="5">
        <v>2</v>
      </c>
    </row>
    <row r="12" spans="1:2" ht="30">
      <c r="A12" s="5" t="s">
        <v>30</v>
      </c>
      <c r="B12" s="5">
        <v>1</v>
      </c>
    </row>
    <row r="13" spans="1:2" ht="15">
      <c r="A13" s="5" t="s">
        <v>29</v>
      </c>
      <c r="B13" s="5">
        <v>0</v>
      </c>
    </row>
    <row r="14" spans="1:2" ht="15">
      <c r="A14" s="5" t="s">
        <v>31</v>
      </c>
      <c r="B14" s="5">
        <v>0</v>
      </c>
    </row>
    <row r="15" spans="1:2" ht="30">
      <c r="A15" s="5" t="s">
        <v>34</v>
      </c>
      <c r="B15" s="5">
        <v>0</v>
      </c>
    </row>
    <row r="16" spans="1:2" ht="15">
      <c r="A16" s="5" t="s">
        <v>35</v>
      </c>
      <c r="B16" s="5">
        <v>0</v>
      </c>
    </row>
    <row r="17" spans="1:2" ht="30">
      <c r="A17" s="5" t="s">
        <v>36</v>
      </c>
      <c r="B17" s="5">
        <v>0</v>
      </c>
    </row>
    <row r="18" spans="1:2" ht="30">
      <c r="A18" s="5" t="s">
        <v>37</v>
      </c>
      <c r="B18" s="5">
        <v>0</v>
      </c>
    </row>
    <row r="19" spans="1:2" ht="15">
      <c r="A19" s="5" t="s">
        <v>38</v>
      </c>
      <c r="B19" s="5">
        <v>0</v>
      </c>
    </row>
    <row r="20" spans="1:2" ht="15">
      <c r="A20" s="5" t="s">
        <v>40</v>
      </c>
      <c r="B20" s="5">
        <v>0</v>
      </c>
    </row>
    <row r="21" spans="1:2" ht="30">
      <c r="A21" s="5" t="s">
        <v>41</v>
      </c>
      <c r="B21" s="5">
        <v>0</v>
      </c>
    </row>
    <row r="22" spans="1:2" ht="30">
      <c r="A22" s="5" t="s">
        <v>42</v>
      </c>
      <c r="B22" s="5">
        <v>0</v>
      </c>
    </row>
    <row r="23" spans="1:2" ht="15">
      <c r="A23" s="5" t="s">
        <v>43</v>
      </c>
      <c r="B23" s="5">
        <v>0</v>
      </c>
    </row>
    <row r="24" spans="1:2" ht="30">
      <c r="A24" s="5" t="s">
        <v>44</v>
      </c>
      <c r="B24" s="5">
        <v>0</v>
      </c>
    </row>
    <row r="25" spans="1:2" ht="15">
      <c r="A25" s="5" t="s">
        <v>45</v>
      </c>
      <c r="B25" s="5">
        <v>0</v>
      </c>
    </row>
    <row r="26" spans="1:2" ht="30">
      <c r="A26" s="5" t="s">
        <v>46</v>
      </c>
      <c r="B26" s="5">
        <v>0</v>
      </c>
    </row>
    <row r="27" spans="1:2" ht="15">
      <c r="A27" s="5" t="s">
        <v>49</v>
      </c>
      <c r="B27" s="5">
        <v>0</v>
      </c>
    </row>
    <row r="28" spans="1:2" ht="15">
      <c r="A28" s="5" t="s">
        <v>50</v>
      </c>
      <c r="B28" s="5">
        <v>0</v>
      </c>
    </row>
    <row r="29" spans="1:2" ht="15">
      <c r="A29" s="5" t="s">
        <v>32</v>
      </c>
      <c r="B2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2.00390625" style="6" customWidth="1"/>
    <col min="2" max="2" width="16.57421875" style="0" customWidth="1"/>
    <col min="3" max="3" width="15.8515625" style="0" customWidth="1"/>
    <col min="4" max="5" width="14.00390625" style="0" customWidth="1"/>
    <col min="6" max="6" width="14.140625" style="0" customWidth="1"/>
    <col min="8" max="8" width="13.7109375" style="0" customWidth="1"/>
  </cols>
  <sheetData>
    <row r="1" spans="1:5" ht="45.75" thickBot="1">
      <c r="A1" s="3" t="s">
        <v>1</v>
      </c>
      <c r="B1" s="2" t="s">
        <v>183</v>
      </c>
      <c r="C1" s="1" t="s">
        <v>182</v>
      </c>
      <c r="D1" s="1" t="s">
        <v>181</v>
      </c>
      <c r="E1" s="18"/>
    </row>
    <row r="2" spans="1:5" ht="30">
      <c r="A2" s="5" t="s">
        <v>2</v>
      </c>
      <c r="B2" s="10">
        <v>8</v>
      </c>
      <c r="C2" s="11">
        <v>5</v>
      </c>
      <c r="D2" s="12">
        <v>0</v>
      </c>
      <c r="E2" s="19"/>
    </row>
    <row r="3" spans="1:5" ht="30">
      <c r="A3" s="5" t="s">
        <v>2</v>
      </c>
      <c r="B3" s="10">
        <v>0</v>
      </c>
      <c r="C3" s="16">
        <v>0</v>
      </c>
      <c r="D3" s="10">
        <v>3</v>
      </c>
      <c r="E3" s="20"/>
    </row>
    <row r="4" spans="1:5" ht="15">
      <c r="A4" s="5" t="s">
        <v>10</v>
      </c>
      <c r="B4" s="10">
        <v>1</v>
      </c>
      <c r="C4" s="16">
        <v>0</v>
      </c>
      <c r="D4" s="12">
        <v>0</v>
      </c>
      <c r="E4" s="19"/>
    </row>
    <row r="5" spans="1:5" ht="15">
      <c r="A5" s="5" t="s">
        <v>19</v>
      </c>
      <c r="B5" s="10">
        <v>1</v>
      </c>
      <c r="C5" s="16">
        <v>0</v>
      </c>
      <c r="D5" s="12">
        <v>0</v>
      </c>
      <c r="E5" s="19"/>
    </row>
    <row r="7" ht="15.75" thickBot="1"/>
    <row r="8" spans="2:6" ht="45.75" thickBot="1">
      <c r="B8" s="3" t="s">
        <v>1</v>
      </c>
      <c r="C8" s="2" t="s">
        <v>183</v>
      </c>
      <c r="D8" s="1" t="s">
        <v>182</v>
      </c>
      <c r="E8" s="1" t="s">
        <v>195</v>
      </c>
      <c r="F8" s="17" t="s">
        <v>194</v>
      </c>
    </row>
    <row r="9" spans="2:6" ht="30">
      <c r="B9" s="5" t="s">
        <v>2</v>
      </c>
      <c r="C9" s="10">
        <v>8</v>
      </c>
      <c r="D9" s="11">
        <v>5</v>
      </c>
      <c r="E9" s="11">
        <v>3</v>
      </c>
      <c r="F9" s="12">
        <v>8</v>
      </c>
    </row>
    <row r="10" spans="2:6" ht="30">
      <c r="B10" s="5" t="s">
        <v>10</v>
      </c>
      <c r="C10" s="10">
        <v>1</v>
      </c>
      <c r="D10" s="16">
        <v>0</v>
      </c>
      <c r="E10" s="16">
        <v>0</v>
      </c>
      <c r="F10" s="12">
        <v>0</v>
      </c>
    </row>
    <row r="11" spans="2:6" ht="15">
      <c r="B11" s="5" t="s">
        <v>19</v>
      </c>
      <c r="C11" s="10">
        <v>1</v>
      </c>
      <c r="D11" s="16">
        <v>0</v>
      </c>
      <c r="E11" s="16">
        <v>0</v>
      </c>
      <c r="F11" s="12">
        <v>0</v>
      </c>
    </row>
  </sheetData>
  <sheetProtection password="F86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cp:lastPrinted>2011-08-11T15:28:15Z</cp:lastPrinted>
  <dcterms:created xsi:type="dcterms:W3CDTF">2011-08-05T16:45:22Z</dcterms:created>
  <dcterms:modified xsi:type="dcterms:W3CDTF">2011-08-12T14:03:00Z</dcterms:modified>
  <cp:category/>
  <cp:version/>
  <cp:contentType/>
  <cp:contentStatus/>
</cp:coreProperties>
</file>