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KEVIN\OCI\SEGUIMIENTO PM\CGR\Formatos CGR publicados\"/>
    </mc:Choice>
  </mc:AlternateContent>
  <bookViews>
    <workbookView xWindow="0" yWindow="0" windowWidth="24240" windowHeight="11730"/>
  </bookViews>
  <sheets>
    <sheet name="F14.1  PLANES DE MEJORAMIENT..." sheetId="1" r:id="rId1"/>
  </sheets>
  <calcPr calcId="162913"/>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11" i="1"/>
</calcChain>
</file>

<file path=xl/sharedStrings.xml><?xml version="1.0" encoding="utf-8"?>
<sst xmlns="http://schemas.openxmlformats.org/spreadsheetml/2006/main" count="382" uniqueCount="226">
  <si>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</si>
  <si>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</si>
  <si>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</si>
  <si>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</si>
  <si>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</si>
  <si>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</si>
  <si>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</si>
  <si>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</si>
  <si>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</si>
  <si>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</si>
  <si>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</si>
  <si>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</si>
  <si>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</si>
  <si>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</si>
  <si>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</si>
  <si>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</si>
  <si>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</si>
  <si>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</si>
  <si>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</si>
  <si>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</si>
  <si>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</si>
  <si>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</si>
  <si>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</si>
  <si>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</si>
  <si>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</si>
  <si>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</si>
  <si>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</si>
  <si>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</si>
  <si>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Falta de racionalización en la distribución y necesidades del talento humano, lo cual genera un incremento en el gasto, contrario al principio de economía</t>
  </si>
  <si>
    <t>Por error en el sistema SIMCA, lo cual generó un cobro excesivo por el concepto de derechos básicos de matrícula y biblioteca y deporte a cargo del estudiante.</t>
  </si>
  <si>
    <t xml:space="preserve">RESPONSABLES </t>
  </si>
  <si>
    <t>Jefe OPDI</t>
  </si>
  <si>
    <t xml:space="preserve">Ausencia de planeación y programación de las obras.  </t>
  </si>
  <si>
    <t xml:space="preserve">Establecer controles al cumplimiento de los procedimientos de la Contabilidad Pública y las políticas contables internas </t>
  </si>
  <si>
    <t xml:space="preserve"> </t>
  </si>
  <si>
    <t>Ausencia de planeación en la contratación de suministros.</t>
  </si>
  <si>
    <t>Revisar y actualizar los procedimientos de Planeación Institucional y herramientas, en lo relacionado con  la contratación de suministros.</t>
  </si>
  <si>
    <t xml:space="preserve">Falta de seguimiento y control en la constitución de las Cuentas por pagar al cierre de la vigencia.  </t>
  </si>
  <si>
    <t>Falta de seguimiento y control en la elaboración de las minutas contractuales</t>
  </si>
  <si>
    <t>Revisar la efectividad de los controles establecidos al proceso contractual, a partir de la elaboración de las minutas.</t>
  </si>
  <si>
    <t>Jefe Oficina Jurídica</t>
  </si>
  <si>
    <t>Marzo 30/2020</t>
  </si>
  <si>
    <t>Falta de seguimiento y control.</t>
  </si>
  <si>
    <t xml:space="preserve">Falta de planeación en los procesos contractuales </t>
  </si>
  <si>
    <t xml:space="preserve">Falta de efectividad en los controles y seguimientos. </t>
  </si>
  <si>
    <t xml:space="preserve">Asegurar la correcta inversión de dineros públicos  entregados a título de anticipos.  </t>
  </si>
  <si>
    <t xml:space="preserve">Deficiencias en la planeación del proyecto </t>
  </si>
  <si>
    <t xml:space="preserve">Reformular los controles establecidos al proceso contractual, en sus diferentes etapas </t>
  </si>
  <si>
    <t xml:space="preserve">Deficiencias en el seguimiento y control en la ejecución del Contrato </t>
  </si>
  <si>
    <t>Implementar controles a la vigilancia administrativa, técnica y financiera de los contratos.</t>
  </si>
  <si>
    <t xml:space="preserve">Deficiencia en la formulación de los proyectos  </t>
  </si>
  <si>
    <t>Deficiencias en el seguimiento y control del manejo del anticipo.</t>
  </si>
  <si>
    <t>Deficiencias en la planificación del proyecto</t>
  </si>
  <si>
    <t>Vicerrectoría Administrativa
Oficina Jurídica</t>
  </si>
  <si>
    <t xml:space="preserve">
Deficiencias en la planeación de los contratos de obra  
</t>
  </si>
  <si>
    <t>Deficiencias  de seguimiento y Control</t>
  </si>
  <si>
    <t>Deficiencias  de seguimiento y control.</t>
  </si>
  <si>
    <t xml:space="preserve">Aplicar los mecanismos de control para el aseguramiento del contrato   </t>
  </si>
  <si>
    <t>Deficiencias en el seguimiento y control del proceso de facturación</t>
  </si>
  <si>
    <t>Decisiones de la Administración e inoportunidad en la generación de los recibos de matrícula.</t>
  </si>
  <si>
    <t>Establecer controles efectivos al procedimiento de descuentos por sufragio</t>
  </si>
  <si>
    <t>Registro nuevo control</t>
  </si>
  <si>
    <t>Establecer controles efectivos al procedimiento de liquidación de matrícula</t>
  </si>
  <si>
    <t xml:space="preserve">Revisar y ajustar el control aplicado a la liquidación de derechos básicos de matrícula  </t>
  </si>
  <si>
    <t>Deficiencias en la formuación del presupuesto de ingresos</t>
  </si>
  <si>
    <t>Deficiencias en el cumplimiento del procedimiento establecido para el trámite de la liquidación de la matrícula financiera.</t>
  </si>
  <si>
    <t>Revisar y ajustar los controles aplicados al procedimiento de liquidación de matrícula y el descuento por sufragio.</t>
  </si>
  <si>
    <t>Plan de Adquisiciones con proyección de compra de equipos</t>
  </si>
  <si>
    <t>Ausencia de mecanismos de control, no acatamiento de los principios de contratación y lo establecido en el Decreto 1737 del 1998, sobre la implementación medidas de austeridad y eficiencia en el gasto público.</t>
  </si>
  <si>
    <t>b) El PDI no está acorde con los Plan Anual de Inversión;  el Marco Económico y Financiero,  el Marco de Gasto  de Mediano Plazo, el Presupuesto y los principios  del sistema   presupuestal</t>
  </si>
  <si>
    <t xml:space="preserve">Deficiencias en el control interno, procedimientos y actividades de control. </t>
  </si>
  <si>
    <t xml:space="preserve">Establecer directrices que orienten la destinación de recursos Estampilla Pro Universidad Nacional y demás universidades estatales. </t>
  </si>
  <si>
    <t xml:space="preserve">Definir los criterios técnicos de aplicación de la Ley 1697 del 2013 </t>
  </si>
  <si>
    <t>Directriz del Consejo Superior</t>
  </si>
  <si>
    <t>Orientar las acciones de cumplimiento, prescritas en la Resolución Rectoral 290 del 2019</t>
  </si>
  <si>
    <t>Registros de seguimiento</t>
  </si>
  <si>
    <t xml:space="preserve">Realizar seguimiento semestral  a las acciones pendientes de cierre del Plan de Mejoramiento 2015. </t>
  </si>
  <si>
    <t xml:space="preserve">Deficiencias en el proceso de planeación y falta de control  </t>
  </si>
  <si>
    <t xml:space="preserve">Establecer e implementar una ruta metodológica para la planeación, organización y evaluación Institucional. 
</t>
  </si>
  <si>
    <t xml:space="preserve">Establecer e implementar una ruta metodológica para la planeación, organización y evaluación Institucional. 
</t>
  </si>
  <si>
    <t>Establecer controles que aseguren la programación académica con el ciclo presupuestal  de la vigencia correspondiente</t>
  </si>
  <si>
    <t xml:space="preserve"> Registrar la apropiación y recaudo de servicios académicos en la vigencia de la programación académica </t>
  </si>
  <si>
    <t>Establecer controles que aseguren la programación de ingresos y gastos con el ciclo presupuestal  de la vigencia correspondiente</t>
  </si>
  <si>
    <t xml:space="preserve"> Registrar la apropiación de ingresos y gastos,  y su ejecución  en la vigencia que corresponda. </t>
  </si>
  <si>
    <t>Presupuesto Anual</t>
  </si>
  <si>
    <t>Implementar controles periodicos  al presupuesto   asignado a las unidades académicas y/o administrativas</t>
  </si>
  <si>
    <t xml:space="preserve">Verificar la disponibilidad presupuestal  en el sistema de información financiera,  previa solicitud del gasto. </t>
  </si>
  <si>
    <t>Aclarar los conceptos de forma de pago y anticipo en las minutas de los contratos.</t>
  </si>
  <si>
    <t>Minutas con cláusulas ajustadas</t>
  </si>
  <si>
    <t xml:space="preserve">Reglamentar los criterios relacionados con el otorgamiento de anticipos en los contratos de la Universidad </t>
  </si>
  <si>
    <t xml:space="preserve">Ajustar los procedimientos de   seguimiento y control  a la gestión contractual relativa a la infraestructura física.
 </t>
  </si>
  <si>
    <t>Aplicar la nueva normatividad que reglamenta el plazo de los contratos</t>
  </si>
  <si>
    <t>Cláusulas contractuales sobre el plazo, ajustadas a la norma</t>
  </si>
  <si>
    <t xml:space="preserve">Generar estrategias  para la oportuna identificación de necesidades y gestión del trámite de  suministros de tiquetes aéreos. </t>
  </si>
  <si>
    <t xml:space="preserve">Formular el Plan Anual de Adquisiciones  a partir de la  proyección actualizada y detallada de necesidades de suministro de tiquetes aéreos para las dependencias
</t>
  </si>
  <si>
    <t>Registro de reglamentación</t>
  </si>
  <si>
    <t xml:space="preserve">Registro de constitución de cuentas por pagar </t>
  </si>
  <si>
    <t>Registrar los hechos económicos relativos a la contratación de bienes y servicios, previo al cierre de vigencia.</t>
  </si>
  <si>
    <t xml:space="preserve">Liquidar el contrato 083/2016 </t>
  </si>
  <si>
    <t>Finiquitar las obligaciones contractuales derivadas del Contrato  2.5-31.4/083 del 2016</t>
  </si>
  <si>
    <t xml:space="preserve">Registro de  liquidación  </t>
  </si>
  <si>
    <t xml:space="preserve">Definir herramientas de gestión de los proyectos universitarios  de infraestructura física.   </t>
  </si>
  <si>
    <t>Incorporar al archivo de gestión de los contratos de obra, los documentos de supervisión  que sustentan las actuaciones principales de las etapas de  ejecución y liquidación.</t>
  </si>
  <si>
    <t>Registro de control de entrega de la carpeta de supervisión</t>
  </si>
  <si>
    <t xml:space="preserve">Rediseñar e implementar los procedimientos e  instrumentos de formulación, ejecución, seguimiento  y evaluación del PDI y el  plan  operativo. 
 </t>
  </si>
  <si>
    <t xml:space="preserve">Plan Operativo Anual 
Procedimientos e instrumentos </t>
  </si>
  <si>
    <t xml:space="preserve">Armonizar los planes universitarios con  Plan de Desarrollo Institucional. </t>
  </si>
  <si>
    <t>PDI armonizado</t>
  </si>
  <si>
    <t xml:space="preserve">Establecer e implementar una ruta metodológica para la planeación y ejecución de la infraestructura física. 
</t>
  </si>
  <si>
    <t xml:space="preserve">Reformular a corto, mediano y largo plazo,  el Plan Maestro Urbanístico y Arquitectónico -PMUA como herramienta de  gestión de la infraestructura
 </t>
  </si>
  <si>
    <t xml:space="preserve">
PMUA  reformulado</t>
  </si>
  <si>
    <t xml:space="preserve">
Vicerrector Administrativo</t>
  </si>
  <si>
    <t xml:space="preserve">Implementar  los instrumentos que operativicen las herramientas 
administrativas y técnicas de planeación, ejecución, seguimiento y control de los proyectos de infraestructura física </t>
  </si>
  <si>
    <t xml:space="preserve">No  se previó una prospección arqueológica </t>
  </si>
  <si>
    <t xml:space="preserve">Implementar  los instrumentos que operativicen las herramientas 
administrativas y técnicas de planeación, ejecución, seguimiento y control de los proyectos </t>
  </si>
  <si>
    <t>Jefe Oficina de Planeación y Desarrollo Institucional
Vicerrector Administrativo</t>
  </si>
  <si>
    <t>Instrumentos  implementados</t>
  </si>
  <si>
    <t xml:space="preserve">b) Fue suspendido mediante Acta de 01 del 16/012/017, para adelantar el programa de arqueología preventiva. El estudio de prospección se realizó con la licencia ICANH No. 6426 del 24/02/2017. Se reinició el 23/11 del mismo año. Durante el periodo de suspensión referido se gira el anticipo y  en las carpetas del contrato no se encuentren todos los soportes correspondientes a la legalización del mismo. </t>
  </si>
  <si>
    <t>Deficiencia en el seguimiento y control de los recursos entregados a título de anticipo</t>
  </si>
  <si>
    <t>Implementar controles efectivos a las etapas de solicitud, aprobación y manejo de  anticipos pactados en los contratos.</t>
  </si>
  <si>
    <t xml:space="preserve">Reglamentación de  anticipos 
</t>
  </si>
  <si>
    <t xml:space="preserve">Registro de  cumplimiento </t>
  </si>
  <si>
    <t xml:space="preserve">Adelantar acciones derivadas de las  obligaciones post contractuales a cargo del contratista  </t>
  </si>
  <si>
    <t>Racionalizar los recursos universitarios destinados al funcionamiento administrativo</t>
  </si>
  <si>
    <t>Vicerrector Administrativo</t>
  </si>
  <si>
    <t xml:space="preserve">Formular un Plan de Anual de Adquisiciones que contemple las necesidades de suministro de equipos </t>
  </si>
  <si>
    <t xml:space="preserve">b) El contrato se suscribió el 13/11/2018 con plazo de 45 días calendario desde la legalización, con la anotación de que  no podría superar la vigencia 2018, la aprobación de garantías se efectúa el 26/11 y el 21/12/2018 se suscribió Otrosi modificando las cantidades iniciales,  lo que motivó la suspensión del contrato el 29/12/2018 sin justificación en circunstancias de fuerza mayor, reiniciándose el 04/03/2019. </t>
  </si>
  <si>
    <t xml:space="preserve">Falta de estudios de factibilidad, deficiencias en el proceso de planeación e inefectividad de los mecanismos de control interno.
No se estableció una estructura administrativa y financiera que garantice la sostenibilidad de los programas. </t>
  </si>
  <si>
    <t>Establecer controles a  la provisión de talento humano de apoyo por OPS  de las dependencias universitarias.</t>
  </si>
  <si>
    <t xml:space="preserve">Instrumentos de verificación aplicados a la racionalización de necesidades de OPS por dependencias  </t>
  </si>
  <si>
    <t xml:space="preserve">Implementar procedimientos  de planificación, control y seguimiento a la  apertura y cierre de programas  regionalizados, en garantía de su sostenibilidad. 
Articular el compromiso de la  alcaldías locales y otros actores, para obtener recursos con destino al fortalecimiento del proceso de regionalización. </t>
  </si>
  <si>
    <t xml:space="preserve">Vicerrector  Académico 
Director Centro de Regionalización </t>
  </si>
  <si>
    <t>Procedimientos documentados.
Registro de compromisos</t>
  </si>
  <si>
    <t xml:space="preserve">Insuficiencia en el estudio de justificación para la creación del programa de regionalización y debilidades en el proceso de planeación </t>
  </si>
  <si>
    <t>Implementar  controles a los gastos de funcionamiento por honorarios y auxilios de apoyo al desarrollo de los programas regionalizados</t>
  </si>
  <si>
    <t xml:space="preserve">Registros de controles implementados  </t>
  </si>
  <si>
    <t xml:space="preserve">Vicerrector de Cultura y Bienestar
Vicerrector  Académico 
Director Centro de Regionalización </t>
  </si>
  <si>
    <t xml:space="preserve">Vicerrector Administrativo
Supervisor  </t>
  </si>
  <si>
    <t>Reporte  detallado de la ejecución del presupuesto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</si>
  <si>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</si>
  <si>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</si>
  <si>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</si>
  <si>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</si>
  <si>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</si>
  <si>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</si>
  <si>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</si>
  <si>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</si>
  <si>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</si>
  <si>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</si>
  <si>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</si>
  <si>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</si>
  <si>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</si>
  <si>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</si>
  <si>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</si>
  <si>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</si>
  <si>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</si>
  <si>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</si>
  <si>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</si>
  <si>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</si>
  <si>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</si>
  <si>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</si>
  <si>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</si>
  <si>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</si>
  <si>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</si>
  <si>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</si>
  <si>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</si>
  <si>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</si>
  <si>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</si>
  <si>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</si>
  <si>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</si>
  <si>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</si>
  <si>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r>
      <rPr>
        <b/>
        <sz val="10"/>
        <rFont val="Arial"/>
        <family val="2"/>
      </rPr>
      <t>Cumplimiento del Plan de Desarrollo Institucional:</t>
    </r>
    <r>
      <rPr>
        <sz val="10"/>
        <rFont val="Arial"/>
        <family val="2"/>
      </rPr>
      <t xml:space="preserve">
a) Durante el  2018 se programaron $14.938.377.067 para la ejecución del PDI ( Acuerdo N° 069 de 2017) y se ejecutó el 49,4% de los recursos.
El avance del plan alcanzó el 28,5%.
 </t>
    </r>
    <r>
      <rPr>
        <b/>
        <sz val="10"/>
        <rFont val="Arial"/>
        <family val="2"/>
      </rPr>
      <t>(A-D)</t>
    </r>
  </si>
  <si>
    <r>
      <rPr>
        <b/>
        <sz val="10"/>
        <color indexed="8"/>
        <rFont val="Arial"/>
        <family val="2"/>
      </rPr>
      <t>Ejecución Contractual:</t>
    </r>
    <r>
      <rPr>
        <sz val="10"/>
        <color indexed="8"/>
        <rFont val="Arial"/>
        <family val="2"/>
      </rPr>
      <t xml:space="preserve">
La ejecución de contratos de obra desde el 2016  no observan los principios de planeación, eficiencia, eficacia, economía y celeridad por cuanto:
Las obras se suscriben generalmente en el último trimestre del año conllevando a aprobación de vigencias futuras.
Se suspenden por más de un año y sus prórrogas  exceden del plazo y sus adiciones se aproximan en su mayoría al 50% del monto inicial
(p.ej Contrato 083/2016)  </t>
    </r>
    <r>
      <rPr>
        <b/>
        <sz val="10"/>
        <color indexed="8"/>
        <rFont val="Arial"/>
        <family val="2"/>
      </rPr>
      <t>(A-D)</t>
    </r>
  </si>
  <si>
    <r>
      <rPr>
        <b/>
        <sz val="10"/>
        <color indexed="8"/>
        <rFont val="Arial"/>
        <family val="2"/>
      </rPr>
      <t xml:space="preserve">Ejecución Contrato de Suministro 08 de 2018: </t>
    </r>
    <r>
      <rPr>
        <sz val="10"/>
        <color indexed="8"/>
        <rFont val="Arial"/>
        <family val="2"/>
      </rPr>
      <t xml:space="preserve">
a) La contratación  de suministro de tiquetes aéreos impidió la participación  en condiciones de igualdad, al ser prorrogada hasta en 150% de su plazo inicial,  sin justificación ni apertura de un nuevo proceso de Convocatoria Pública
  </t>
    </r>
    <r>
      <rPr>
        <b/>
        <sz val="10"/>
        <color indexed="8"/>
        <rFont val="Arial"/>
        <family val="2"/>
      </rPr>
      <t>(A-D)</t>
    </r>
  </si>
  <si>
    <r>
      <t xml:space="preserve">b) Se dejaron de constituir cuentas por pagar por $7.023.619 subestimando el valor  a 31/12/2018,  con lo que se presentan informes  que no obedecen a la realidad económica de la Entidad. </t>
    </r>
    <r>
      <rPr>
        <b/>
        <sz val="10"/>
        <color indexed="8"/>
        <rFont val="Arial"/>
        <family val="2"/>
      </rPr>
      <t>(D)</t>
    </r>
  </si>
  <si>
    <r>
      <rPr>
        <b/>
        <sz val="10"/>
        <rFont val="Arial"/>
        <family val="2"/>
      </rPr>
      <t xml:space="preserve">Minuta Contractual y Ejecución del Contrato de Compraventa 047 </t>
    </r>
    <r>
      <rPr>
        <sz val="10"/>
        <rFont val="Arial"/>
        <family val="2"/>
      </rPr>
      <t xml:space="preserve">de 2018  
  Ascensores para Laboratorio de Química y nuevo edificio de Ciencias Humanas;
La Cláusula 4a   estipula el 50% de anticipo, que se entrega al contratista; mientras  la 5a.  ordena  pagar  100% contra entrega. </t>
    </r>
    <r>
      <rPr>
        <b/>
        <sz val="10"/>
        <rFont val="Arial"/>
        <family val="2"/>
      </rPr>
      <t>(A)</t>
    </r>
    <r>
      <rPr>
        <sz val="10"/>
        <rFont val="Arial"/>
        <family val="2"/>
      </rPr>
      <t xml:space="preserve">
</t>
    </r>
  </si>
  <si>
    <r>
      <t xml:space="preserve"> </t>
    </r>
    <r>
      <rPr>
        <b/>
        <sz val="10"/>
        <color indexed="8"/>
        <rFont val="Arial"/>
        <family val="2"/>
      </rPr>
      <t xml:space="preserve">Adición y prórroga Contrato No. 022 de 2017 
Construcción I etapa Sede norte </t>
    </r>
    <r>
      <rPr>
        <sz val="10"/>
        <color indexed="8"/>
        <rFont val="Arial"/>
        <family val="2"/>
      </rPr>
      <t xml:space="preserve">:
a) Otrosí No. 3 de 24/05/2019 adiciona el contrato y aprueba anticipo del 50%, contra lo estipulado en el pliego de condiciones (L.P. No. 019 de 2017 y en el contrato principal, clausulas 1o y 3o.  </t>
    </r>
    <r>
      <rPr>
        <b/>
        <sz val="10"/>
        <color indexed="8"/>
        <rFont val="Arial"/>
        <family val="2"/>
      </rPr>
      <t>(A)</t>
    </r>
    <r>
      <rPr>
        <sz val="10"/>
        <color indexed="8"/>
        <rFont val="Arial"/>
        <family val="2"/>
      </rPr>
      <t xml:space="preserve">
</t>
    </r>
  </si>
  <si>
    <r>
      <t>b) Se pactó ejecución de 12 meses, contados a partir del acta de inicio (11/11/2017), mediante otrosí No.  23/10/2018 y con el otrosí No. 2 de 22/11/2018 se amplía el plazo en 6 meses más, la firma interventora avala la ampliación  “</t>
    </r>
    <r>
      <rPr>
        <i/>
        <sz val="10"/>
        <color indexed="8"/>
        <rFont val="Arial"/>
        <family val="2"/>
      </rPr>
      <t>sólo por llevar a feliz término el proyecto", pero</t>
    </r>
    <r>
      <rPr>
        <sz val="10"/>
        <color indexed="8"/>
        <rFont val="Arial"/>
        <family val="2"/>
      </rPr>
      <t xml:space="preserve"> recomienda adelantar proceso sancionatorio iniciado 29/10/2018. Sin embargo, con Otrosí No. 3 de 24/05/2019  se prorroga nuevamente el contrato por  6 meses superando el 50% del  inicial.</t>
    </r>
  </si>
  <si>
    <r>
      <rPr>
        <b/>
        <sz val="10"/>
        <color indexed="8"/>
        <rFont val="Arial"/>
        <family val="2"/>
      </rPr>
      <t>Anticipo Contrato de Obra No. 094/2016</t>
    </r>
    <r>
      <rPr>
        <sz val="10"/>
        <color indexed="8"/>
        <rFont val="Arial"/>
        <family val="2"/>
      </rPr>
      <t xml:space="preserve">
Construcción del edificio bicentenario, se pagó anticipo por $1.139.748.970, sin haberse contratado la interventoría, y se aperturó cuenta bancaria sólo  con la aprobación del supervisor, en contravía de los pliegos de condiciones que ordenan  para su desembolso la aprobación  del plan de inversión del anticipo por  interventor y supervisor, y constitución de cuenta bancaria conjuntamente con los mismos
El contrato inicia el 28/12/2016 y se suspende el 16/01/2017; el cheque del anticipo se consignael 17 de enero de 2017 y el 20 realizan el cobro de $455.000.000 estando el contrato suspendido, contra  principios de responsabilidad y transparencia  (A-D)</t>
    </r>
  </si>
  <si>
    <r>
      <rPr>
        <b/>
        <sz val="10"/>
        <color indexed="8"/>
        <rFont val="Arial"/>
        <family val="2"/>
      </rPr>
      <t xml:space="preserve">Contrato de Obra 2.5-31.4/083 de 2016  Edificio Facultad de Ciencias Humanas </t>
    </r>
    <r>
      <rPr>
        <sz val="10"/>
        <color indexed="8"/>
        <rFont val="Arial"/>
        <family val="2"/>
      </rPr>
      <t xml:space="preserve">"Construcción de instalaciones eléctricas y de voz y datos...”  
a) Se encuentra sin liquidar, debido a que no se han podido adelantar las actuaciones necesarias hasta la energización del edificio  </t>
    </r>
    <r>
      <rPr>
        <b/>
        <sz val="10"/>
        <color indexed="8"/>
        <rFont val="Arial"/>
        <family val="2"/>
      </rPr>
      <t>(A)</t>
    </r>
  </si>
  <si>
    <r>
      <t xml:space="preserve">* La subestación en el sótano del edificio, no está ubicada en un sitio de fácil acceso desde el exterior, localizado en áreas comunes, con medios apropiados que faciliten la entrada y salida de los equipos, para permitir a los profesionales competentes las labores de mantenimiento, revisión e inspección.
*El contrato se suspende por primera vez el 3 de abril de 2017, por humedad en el sitio de instalación eléctrica lo que impide realizar las pruebas, falta el mobiliario donde van conectadas las redes. El contrato se reinicia el 24 de abril 
*Segunda suspensión el 22 de mayo de 2017, por las mismas razones del anterior y no se han definido motobombas y centro de cableado con humedad. Reinició el 27 de noviembre de 2017.
</t>
    </r>
    <r>
      <rPr>
        <b/>
        <sz val="10"/>
        <color indexed="8"/>
        <rFont val="Arial"/>
        <family val="2"/>
      </rPr>
      <t>(A-D)</t>
    </r>
  </si>
  <si>
    <r>
      <rPr>
        <b/>
        <sz val="10"/>
        <color indexed="8"/>
        <rFont val="Arial"/>
        <family val="2"/>
      </rPr>
      <t>Contrato de Interventoría 5-31.9/029 de 2016</t>
    </r>
    <r>
      <rPr>
        <sz val="10"/>
        <color indexed="8"/>
        <rFont val="Arial"/>
        <family val="2"/>
      </rPr>
      <t xml:space="preserve"> “Interventoría Integral, Técnica, Administrativa y financiera al contrato de instalaciones eléctricas y de voz y datos, de la II Etapa del nuevo Edificio de la Facultad de Ciencias Humanas de la Universidad del Cauca”: En la ejecución se evidencian las siguientes situaciones:
No se observa informe detallado de ejecución del anticipo dentro de la carpeta contractual.
En los documentos contractuales, aunque se encuentran los certificados RETIE y RETILAB correspondientes de las instalaciones eléctricas, no está la ratificación del proyecto de construcción de red eléctrica MT y BT del Nuevo edifico de Ciencias Humanas y Sociales de la Universidad del Cauca, de fecha 14 de marzo de 2017, el cual tiene un (1) año de vigencia. </t>
    </r>
    <r>
      <rPr>
        <b/>
        <sz val="10"/>
        <color indexed="8"/>
        <rFont val="Arial"/>
        <family val="2"/>
      </rPr>
      <t>(A)</t>
    </r>
  </si>
  <si>
    <r>
      <rPr>
        <b/>
        <sz val="10"/>
        <color indexed="8"/>
        <rFont val="Arial"/>
        <family val="2"/>
      </rPr>
      <t>Contrato 5-31.9/025 de 2015 (Diseños Bicentenario)</t>
    </r>
    <r>
      <rPr>
        <sz val="10"/>
        <color indexed="8"/>
        <rFont val="Arial"/>
        <family val="2"/>
      </rPr>
      <t xml:space="preserve"> Consultoría para el diseño del edificio:  Aunque se prevé la realización de todos los trámites para la obtención de la licencia de construcción, solo se radican los documentos para la obtención de la misma,  lo que implicó suspensiones y ajustes en actividades y recursos en la ejecución el Contrato de Obra No. 2.5-31.4/094 de 2016 </t>
    </r>
    <r>
      <rPr>
        <b/>
        <sz val="10"/>
        <color indexed="8"/>
        <rFont val="Arial"/>
        <family val="2"/>
      </rPr>
      <t>(A-D)</t>
    </r>
  </si>
  <si>
    <r>
      <t xml:space="preserve">a) </t>
    </r>
    <r>
      <rPr>
        <b/>
        <sz val="10"/>
        <color indexed="8"/>
        <rFont val="Arial"/>
        <family val="2"/>
      </rPr>
      <t>Contrato de Obra No. 2.5-31.4/094 de 2016 (Bicentenario)</t>
    </r>
    <r>
      <rPr>
        <sz val="10"/>
        <color indexed="8"/>
        <rFont val="Arial"/>
        <family val="2"/>
      </rPr>
      <t xml:space="preserve">. Situaciones: 
De acuerdo con el Informe de Interventoría No. 1 del 22/12/2017, el 17 de noviembre se radica el trámite de modificación de la licencia de construcción  No. 6304 expedida el 7/11/017;  en Acta 11 de 19/12 se da concepto favorable al proyecto, fecha  posterior a la formulación del proyecto y un año después de la suscripción del contrato de obra, evidenciando que no se tenían los estudios  para el inicio de la obra, en este caso la licencia de construcción. </t>
    </r>
    <r>
      <rPr>
        <b/>
        <sz val="10"/>
        <color indexed="8"/>
        <rFont val="Arial"/>
        <family val="2"/>
      </rPr>
      <t xml:space="preserve"> (A-D)</t>
    </r>
  </si>
  <si>
    <r>
      <rPr>
        <b/>
        <sz val="10"/>
        <color indexed="8"/>
        <rFont val="Arial"/>
        <family val="2"/>
      </rPr>
      <t xml:space="preserve">Contrato de Interventoría 2.5.5-31.4/013 de 2017 (Bicentenario). </t>
    </r>
    <r>
      <rPr>
        <sz val="10"/>
        <color indexed="8"/>
        <rFont val="Arial"/>
        <family val="2"/>
      </rPr>
      <t xml:space="preserve">
En los informes de interventoría no se anexan todos los soportes de ejecución de las actividades realizadas con los recursos del anticipo en el Contrato de Obra 094 de 2016. 
Se retiraron de la cuenta de anticipo $455.000.000 estando suspendido el contrato de obra; A 30/04/2018, se habían elaborado dos (2) Actas de pago Parcial por $969.666.910, para un valor total amortizado de $401.392.8080, mientras que la cuenta de manejo del anticipo solo se tenía $8.609.693 de $1.139.748.970. </t>
    </r>
    <r>
      <rPr>
        <b/>
        <sz val="10"/>
        <color indexed="8"/>
        <rFont val="Arial"/>
        <family val="2"/>
      </rPr>
      <t>(A-D)</t>
    </r>
    <r>
      <rPr>
        <sz val="10"/>
        <color indexed="8"/>
        <rFont val="Arial"/>
        <family val="2"/>
      </rPr>
      <t xml:space="preserve"> </t>
    </r>
  </si>
  <si>
    <r>
      <rPr>
        <b/>
        <sz val="10"/>
        <color indexed="8"/>
        <rFont val="Arial"/>
        <family val="2"/>
      </rPr>
      <t xml:space="preserve"> Contrato Obra pública 2.5.31.4/095 de 2016 (CECUN). </t>
    </r>
    <r>
      <rPr>
        <sz val="10"/>
        <color indexed="8"/>
        <rFont val="Arial"/>
        <family val="2"/>
      </rPr>
      <t xml:space="preserve">Construcción del Centro de encuentro cultural universitario de la Universidad del Cauca,  situaciones: 
  El contrato se suspende el 30/12/2016, debido a que se requiere el estudio arqueológico. Mediante correo de 6/02/2017, se confirma  que no es necesario el estudio de prospectiva arqueológica. En la suspensión se manifiesta la elaboración de un balance del alcance de la estructura metálica, cubierta insuficiente.
El contrato reinicia el 23/06/2017 ( 5 meses después); Se ajustaron los precios a un IVA del 19% desde el 1/02/2017 lo que  encareció el valor del contrato.  </t>
    </r>
    <r>
      <rPr>
        <b/>
        <sz val="10"/>
        <color indexed="8"/>
        <rFont val="Arial"/>
        <family val="2"/>
      </rPr>
      <t>(A-D)</t>
    </r>
  </si>
  <si>
    <r>
      <rPr>
        <b/>
        <sz val="10"/>
        <color indexed="8"/>
        <rFont val="Arial"/>
        <family val="2"/>
      </rPr>
      <t xml:space="preserve">Contrato de Obra N° 5.5-31.4/022 de 2017  </t>
    </r>
    <r>
      <rPr>
        <sz val="10"/>
        <color indexed="8"/>
        <rFont val="Arial"/>
        <family val="2"/>
      </rPr>
      <t xml:space="preserve"> Primera Etapa de la Ciudadela Universitaria para la Región Norte del Departamento del Cauca”</t>
    </r>
    <r>
      <rPr>
        <b/>
        <sz val="10"/>
        <color indexed="8"/>
        <rFont val="Arial"/>
        <family val="2"/>
      </rPr>
      <t xml:space="preserve"> </t>
    </r>
    <r>
      <rPr>
        <sz val="10"/>
        <color indexed="8"/>
        <rFont val="Arial"/>
        <family val="2"/>
      </rPr>
      <t xml:space="preserve">
Se encontró: Falta de personal para adelantar las actividades, escasez de materiales y equipos necesarios para dar cumplimiento a la programación por el Consorcio Infraestructura Santander y aprobada por el Consorcio Educar,  firma Interventora </t>
    </r>
    <r>
      <rPr>
        <b/>
        <sz val="10"/>
        <color indexed="8"/>
        <rFont val="Arial"/>
        <family val="2"/>
      </rPr>
      <t xml:space="preserve"> (A-D).</t>
    </r>
  </si>
  <si>
    <r>
      <rPr>
        <b/>
        <sz val="10"/>
        <rFont val="Arial"/>
        <family val="2"/>
      </rPr>
      <t>Contrato de Consultoría No. 013 de 2015: P</t>
    </r>
    <r>
      <rPr>
        <sz val="10"/>
        <rFont val="Arial"/>
        <family val="2"/>
      </rPr>
      <t xml:space="preserve">ara la obra de la ll Etapa de la Ciudadela sede norte,  inoportuna su contratación, por cuanto se está adelantando la I Etapa  </t>
    </r>
    <r>
      <rPr>
        <b/>
        <sz val="10"/>
        <rFont val="Arial"/>
        <family val="2"/>
      </rPr>
      <t>(A)</t>
    </r>
    <r>
      <rPr>
        <sz val="10"/>
        <rFont val="Arial"/>
        <family val="2"/>
      </rPr>
      <t xml:space="preserve">
</t>
    </r>
  </si>
  <si>
    <r>
      <rPr>
        <b/>
        <sz val="10"/>
        <color indexed="8"/>
        <rFont val="Arial"/>
        <family val="2"/>
      </rPr>
      <t xml:space="preserve">Proyecto Construcción Edificio de la División de TICS
</t>
    </r>
    <r>
      <rPr>
        <sz val="10"/>
        <color indexed="8"/>
        <rFont val="Arial"/>
        <family val="2"/>
      </rPr>
      <t xml:space="preserve">La instalación del cielo falso en Superboard de toda la obra, presenta fallas en las juntas de dilatación de las láminas instaladas, y se hace necesario cubrirlas con el material adecuado para garantizar su óptima presentación y duración </t>
    </r>
    <r>
      <rPr>
        <b/>
        <sz val="10"/>
        <color indexed="8"/>
        <rFont val="Arial"/>
        <family val="2"/>
      </rPr>
      <t xml:space="preserve">(A-D-F) </t>
    </r>
  </si>
  <si>
    <r>
      <rPr>
        <b/>
        <sz val="10"/>
        <rFont val="Arial"/>
        <family val="2"/>
      </rPr>
      <t xml:space="preserve">Contratación por Prestación de Servicios </t>
    </r>
    <r>
      <rPr>
        <sz val="10"/>
        <color indexed="8"/>
        <rFont val="Arial"/>
        <family val="2"/>
      </rPr>
      <t xml:space="preserve">
 La contratación por prestación de servicios se incrementó entre el 2017 (770 contratos) y 2018 (1.070 contratos) en 38,9%, el incremento fue del 35,6% al pasar de $8.832.347.867 a $11.978.427.598. Respecto a la contratación de la Vicerrectoría Administrativa y Financiera, el incremento fue del 123,7% (de 80 contratos en 2017 ($1.128.243.928) a 179 en 2018 ($1.888.885.060), el incremento fue del 67,4%  </t>
    </r>
    <r>
      <rPr>
        <b/>
        <sz val="10"/>
        <color indexed="8"/>
        <rFont val="Arial"/>
        <family val="2"/>
      </rPr>
      <t xml:space="preserve">(A) </t>
    </r>
  </si>
  <si>
    <r>
      <rPr>
        <b/>
        <sz val="10"/>
        <rFont val="Arial"/>
        <family val="2"/>
      </rPr>
      <t>Liquidación Derechos Básicos de Matrícula .</t>
    </r>
    <r>
      <rPr>
        <sz val="10"/>
        <rFont val="Arial"/>
        <family val="2"/>
      </rPr>
      <t xml:space="preserve">
a) Se identificó una subestimación en la ejecución presupuestal de ingresos por $6.777.683.127, hechos que terminaron por afectar la ejecución de recursos y/o su revelación como recursos de capital al cierre de la vigencia 2018  </t>
    </r>
    <r>
      <rPr>
        <b/>
        <sz val="10"/>
        <color indexed="8"/>
        <rFont val="Arial"/>
        <family val="2"/>
      </rPr>
      <t>(A)</t>
    </r>
    <r>
      <rPr>
        <sz val="10"/>
        <color indexed="8"/>
        <rFont val="Arial"/>
        <family val="2"/>
      </rPr>
      <t xml:space="preserve">
</t>
    </r>
  </si>
  <si>
    <r>
      <t xml:space="preserve">b) Se evidenciaron descuentos en derechos básicos de matrícula por el ejercicio del sufragio sin el debido soporte del certificado electoral </t>
    </r>
    <r>
      <rPr>
        <b/>
        <sz val="10"/>
        <color indexed="8"/>
        <rFont val="Arial"/>
        <family val="2"/>
      </rPr>
      <t>(A)</t>
    </r>
  </si>
  <si>
    <r>
      <t xml:space="preserve">c) </t>
    </r>
    <r>
      <rPr>
        <b/>
        <sz val="10"/>
        <color indexed="8"/>
        <rFont val="Arial"/>
        <family val="2"/>
      </rPr>
      <t xml:space="preserve">Liquidación Derechos Básicos de Matrícula 
</t>
    </r>
    <r>
      <rPr>
        <sz val="10"/>
        <color indexed="8"/>
        <rFont val="Arial"/>
        <family val="2"/>
      </rPr>
      <t xml:space="preserve">En vigencia 2018, se identificó para un estudiante  liquidación de $117.000 en los derechos básicos de matrícula, a pesar de contar con soportes para una liquidación de $39.000, inconsistencia en la liquidación </t>
    </r>
    <r>
      <rPr>
        <b/>
        <sz val="10"/>
        <color indexed="8"/>
        <rFont val="Arial"/>
        <family val="2"/>
      </rPr>
      <t>(A)</t>
    </r>
  </si>
  <si>
    <r>
      <rPr>
        <b/>
        <sz val="10"/>
        <color indexed="8"/>
        <rFont val="Arial"/>
        <family val="2"/>
      </rPr>
      <t xml:space="preserve">Ejecución del Presupuesto de Ingresos. </t>
    </r>
    <r>
      <rPr>
        <sz val="10"/>
        <color indexed="8"/>
        <rFont val="Arial"/>
        <family val="2"/>
      </rPr>
      <t xml:space="preserve">Se identificaron rubros en los cuales no se realizó el registro presupuestal, a pesar de haberse presentado un recaudo por parte de la entidad en cuantía de $6.777.683.127  </t>
    </r>
    <r>
      <rPr>
        <b/>
        <sz val="10"/>
        <color indexed="8"/>
        <rFont val="Arial"/>
        <family val="2"/>
      </rPr>
      <t xml:space="preserve">(A-D) </t>
    </r>
  </si>
  <si>
    <r>
      <rPr>
        <b/>
        <sz val="10"/>
        <color indexed="8"/>
        <rFont val="Arial"/>
        <family val="2"/>
      </rPr>
      <t>Descuento en Matrícula por ejercicio del Sufragio.</t>
    </r>
    <r>
      <rPr>
        <sz val="10"/>
        <color indexed="8"/>
        <rFont val="Arial"/>
        <family val="2"/>
      </rPr>
      <t xml:space="preserve">  Verificado el descuento del 10% por  sufragio en el valor de la matrícula a estudiantes de posgrados vigencia 2018, se identificó:
a) Dos (2) de los certificados electorales no corresponden con el certificado de la votación más reciente aplicable a la fecha del recibo de matrícula,  sobre los cuales se aplicaron descuentos por $860.000
b) En cuatro (4) casos  no se allegó el certificado electoral soporte de los descuentos en cuantía de $1.932.000</t>
    </r>
    <r>
      <rPr>
        <b/>
        <sz val="10"/>
        <color indexed="8"/>
        <rFont val="Arial"/>
        <family val="2"/>
      </rPr>
      <t xml:space="preserve"> (A-F-D).</t>
    </r>
  </si>
  <si>
    <r>
      <t xml:space="preserve">a) </t>
    </r>
    <r>
      <rPr>
        <b/>
        <sz val="10"/>
        <color indexed="8"/>
        <rFont val="Arial"/>
        <family val="2"/>
      </rPr>
      <t>Disponibilidad Presupuestal Contrato de Compraventa 036 de 2018</t>
    </r>
    <r>
      <rPr>
        <sz val="10"/>
        <color indexed="8"/>
        <rFont val="Arial"/>
        <family val="2"/>
      </rPr>
      <t xml:space="preserve"> .  1.028.388.030  para la compra de equipos de cómputo, cuyo  Certificados de Disponibilidad Presupuestal fue insuficiente para cubrir el compromiso con diferencia de $155.140.994.</t>
    </r>
    <r>
      <rPr>
        <b/>
        <sz val="10"/>
        <color indexed="8"/>
        <rFont val="Arial"/>
        <family val="2"/>
      </rPr>
      <t xml:space="preserve"> (A).</t>
    </r>
  </si>
  <si>
    <r>
      <rPr>
        <b/>
        <sz val="10"/>
        <color indexed="8"/>
        <rFont val="Arial"/>
        <family val="2"/>
      </rPr>
      <t xml:space="preserve">Desfinanciamiento Programa de Regionalización .  </t>
    </r>
    <r>
      <rPr>
        <sz val="10"/>
        <color indexed="8"/>
        <rFont val="Arial"/>
        <family val="2"/>
      </rPr>
      <t>Con Acuerdo No. 005 de 2013 el Consejo Superior  creó el Centro de Regionalización, los programas académicos se constituyeron como autosostenibles con  matrículas 2 y 3 SMLMV; sin embargo se evidenció que entre los años 2013 al 2018 no se logró la autofinanciación; durante estos años se debió financiar el programa en  $27.052.622.548, la situación más crítica se presenta entre los años 2017 y 2018, donde el desfinanciamiento fue de $11.450.657.638 y $6.343.097.596.</t>
    </r>
    <r>
      <rPr>
        <b/>
        <sz val="10"/>
        <color indexed="8"/>
        <rFont val="Arial"/>
        <family val="2"/>
      </rPr>
      <t xml:space="preserve"> (A-D)</t>
    </r>
  </si>
  <si>
    <r>
      <rPr>
        <b/>
        <sz val="10"/>
        <color indexed="8"/>
        <rFont val="Arial"/>
        <family val="2"/>
      </rPr>
      <t>Austeridad en el Gasto.</t>
    </r>
    <r>
      <rPr>
        <sz val="10"/>
        <color indexed="8"/>
        <rFont val="Arial"/>
        <family val="2"/>
      </rPr>
      <t xml:space="preserve"> El programa de regionalización  2017 y 2018  evidencian disminución del 38 %  en gastos de funcionamiento; sin embargo los rubros de servicios personales indirectos, (honorarios)  y adquisición de servicios (de mantenimiento y viáticos y gastos de viaje) se incrementaron en el 195%  y  215% respectivamente  </t>
    </r>
    <r>
      <rPr>
        <b/>
        <sz val="10"/>
        <color indexed="8"/>
        <rFont val="Arial"/>
        <family val="2"/>
      </rPr>
      <t xml:space="preserve">(A) </t>
    </r>
  </si>
  <si>
    <r>
      <rPr>
        <b/>
        <sz val="10"/>
        <color indexed="8"/>
        <rFont val="Arial"/>
        <family val="2"/>
      </rPr>
      <t xml:space="preserve">Deserción Educativa en Programas de Regionalización.  </t>
    </r>
    <r>
      <rPr>
        <sz val="10"/>
        <color indexed="8"/>
        <rFont val="Arial"/>
        <family val="2"/>
      </rPr>
      <t xml:space="preserve">En el año 2013 (Acuerdo No. 005 de 2013)  para  la creación del Centro de Regionalización  no se tuvo en cuenta la realidad social del Departamento, con  totalidad de los municipios con indicadores altos de Necesidades Básicas Insatisfechas (47% - DANE 2017). Sin embargo, ofertó un programa de regionalización autosostenible en 7 municipios y 19 programas académicos, pagado en su totalidad por los estudiantes con altos costos de las matrículas; por lo que  a finales del 2018 se presentó un índice de deserción que supera el 45%;  la situación más crítica se presenta en la licenciatura en etnoeducación, ofertada en 3 municipios del Departamento (La deserción en Pitayó - Silvia 89%, Guapi 100%, Silvia Cabecera Municipal 98% y Popayán 53%), donde el índice de deserción es del 85%  </t>
    </r>
    <r>
      <rPr>
        <b/>
        <sz val="10"/>
        <color indexed="8"/>
        <rFont val="Arial"/>
        <family val="2"/>
      </rPr>
      <t>(A).</t>
    </r>
  </si>
  <si>
    <r>
      <rPr>
        <b/>
        <sz val="10"/>
        <color indexed="8"/>
        <rFont val="Arial"/>
        <family val="2"/>
      </rPr>
      <t xml:space="preserve">Recursos Estampilla Pro Universidad Nacional y demás Universidades </t>
    </r>
    <r>
      <rPr>
        <sz val="10"/>
        <color indexed="8"/>
        <rFont val="Arial"/>
        <family val="2"/>
      </rPr>
      <t xml:space="preserve">Del rubro I.211.705.061 Implementación de espacios de libre esparcimiento para el desarrollo físico y emocional integral para la comunidad universitaria, se ejecutaron recursos por $2.118.066, para el suministro de tiquetes aéreos al personal docente y administrativo de  diferentes dependencias de la Universidad, lo cual generó como consecuencia una destinación diferente de recursos </t>
    </r>
    <r>
      <rPr>
        <b/>
        <sz val="10"/>
        <color indexed="8"/>
        <rFont val="Arial"/>
        <family val="2"/>
      </rPr>
      <t xml:space="preserve">(A-D).  </t>
    </r>
  </si>
  <si>
    <r>
      <rPr>
        <b/>
        <sz val="10"/>
        <rFont val="Arial"/>
        <family val="2"/>
      </rPr>
      <t xml:space="preserve">Seguimiento al Plan de Mejoramiento. </t>
    </r>
    <r>
      <rPr>
        <sz val="10"/>
        <color indexed="8"/>
        <rFont val="Arial"/>
        <family val="2"/>
      </rPr>
      <t xml:space="preserve"> Con corte a 31 de diciembre de 2018  se evidenció que a pesar la fecha máxima para  las actividades de mejoramiento (30/12/2015), a la fecha de la revisión, no obstante, el seguimiento y recomendaciones formuladas por la Oficina Asesora de Control Interno, persisten 8 actividades cuya ejecución no llega al 100% y en 10 actividades reportadas como cumplidas, estas no fueron efectivas y/o no fue posible evaluar su pertinencia y efectividad por falta de los documentos de soporte </t>
    </r>
    <r>
      <rPr>
        <b/>
        <sz val="10"/>
        <color indexed="8"/>
        <rFont val="Arial"/>
        <family val="2"/>
      </rPr>
      <t>(A)</t>
    </r>
  </si>
  <si>
    <t>Reglamentación de  anticipos</t>
  </si>
  <si>
    <t>Establecer  mecanismos de  gestión académica y administrativa de los programas regionalizados.</t>
  </si>
  <si>
    <t>Plan Anual de Adquisiciones actualizado</t>
  </si>
  <si>
    <t xml:space="preserve">Oficina de Control Interno </t>
  </si>
  <si>
    <t>Deficiencias en el proceso de planeación y falta de control</t>
  </si>
  <si>
    <t>Deficiencias en la ejecución del plan de mejoramiento</t>
  </si>
  <si>
    <t xml:space="preserve">Establecer  estrategias que contribuyan a la permanencia y graduación  de los estudiantes de  los programas regionalizados.
 </t>
  </si>
  <si>
    <t>Implementar un programa  de bienestar estudiantil  que promueva y apoye  la permanencia y graduación de los estudiantes de los programas regionalizados</t>
  </si>
  <si>
    <t>Programa de permanencia y graduación  implementado</t>
  </si>
  <si>
    <t xml:space="preserve">
Rector
Jefe Oficina de Planeación y  de Desarrollo Institucional </t>
  </si>
  <si>
    <t xml:space="preserve">Rector
Jefe Oficina de Planeación y  de Desarrollo Institucional </t>
  </si>
  <si>
    <t>Jefe Oficina de Planeación y  de Desarrollo Institucional 
Vicerrector Administrativo</t>
  </si>
  <si>
    <t>Vicerrector Administrativo
Jefe Oficina Jurídica</t>
  </si>
  <si>
    <t>Vicerrector Administrativo
Jefe Oficina Jurídica</t>
  </si>
  <si>
    <t>Vicerrector Administrativo
Supervisor</t>
  </si>
  <si>
    <t>Jefe Oficina de Planeación y de Desarrollo Institucional
Vicerrector Administrativo</t>
  </si>
  <si>
    <t xml:space="preserve">Vicerrector Administrativo
 </t>
  </si>
  <si>
    <t>Vicerrector Administrativo
Profesional Especializado División Gestión Financiera 
Jefe Oficina Jurídica</t>
  </si>
  <si>
    <t>Vicerrector Administrativo
Profesional Especializado División Gestión de Talento Humano</t>
  </si>
  <si>
    <t>División de Admisiones, Registro y Control Académico</t>
  </si>
  <si>
    <t>Vicerrector  Académico
Vicerrector Administrativo
Profesional Especializado División Gestión Financiera</t>
  </si>
  <si>
    <t xml:space="preserve">Vicerrector Administrativo
Vicerrector Académico
Profesional Especializado División Gestión Financiera
 </t>
  </si>
  <si>
    <t xml:space="preserve">Profesional Universitario Grupo de Gestión de Presupuesto </t>
  </si>
  <si>
    <t>Rector
Consejo Superior
Jefe Oficina de Planeación y de Desarrollo Institucional</t>
  </si>
  <si>
    <t>Profesional Especializado División Gestión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</si>
</sst>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8" x14ac:knownFonts="1">
    <font>
      <sz val="11"/>
      <color indexed="8"/>
      <name val="Calibri"/>
      <family val="2"/>
      <scheme val="minor"/>
    </font>
    <font>
      <sz val="10"/>
      <color indexed="8"/>
      <name val="Arial"/>
      <family val="2"/>
    </font>
    <font>
      <b/>
      <sz val="10"/>
      <color indexed="9"/>
      <name val="Arial"/>
      <family val="2"/>
    </font>
    <font>
      <b/>
      <sz val="10"/>
      <color indexed="8"/>
      <name val="Arial"/>
      <family val="2"/>
    </font>
    <font>
      <sz val="10"/>
      <name val="Arial"/>
      <family val="2"/>
    </font>
    <font>
      <b/>
      <sz val="10"/>
      <name val="Arial"/>
      <family val="2"/>
    </font>
    <font>
      <i/>
      <sz val="10"/>
      <color indexed="8"/>
      <name val="Arial"/>
      <family val="2"/>
    </font>
    <font>
      <sz val="11"/>
      <name val="Calibri"/>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8"/>
      </left>
      <right/>
      <top/>
      <bottom/>
      <diagonal/>
    </border>
    <border>
      <left/>
      <right style="thin">
        <color indexed="8"/>
      </right>
      <top/>
      <bottom/>
      <diagonal/>
    </border>
  </borders>
  <cellStyleXfs count="1">
    <xf numFmtId="0" fontId="0" fillId="0" borderId="0"/>
  </cellStyleXfs>
  <cellXfs count="34">
    <xf numFmtId="0" fontId="0" fillId="0" borderId="0" xfId="0"/>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3" borderId="6"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1" fillId="4" borderId="6" xfId="0" applyFont="1" applyFill="1" applyBorder="1" applyAlignment="1">
      <alignment horizontal="center" vertical="center" wrapText="1"/>
    </xf>
    <xf numFmtId="0" fontId="1" fillId="5" borderId="2" xfId="0" applyFont="1" applyFill="1" applyBorder="1" applyAlignment="1">
      <alignment horizontal="center" vertical="center" wrapText="1"/>
    </xf>
    <xf numFmtId="17" fontId="4" fillId="5"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0" xfId="0" applyFont="1" applyFill="1" applyBorder="1" applyAlignment="1">
      <alignment horizontal="center" vertical="center" wrapText="1"/>
    </xf>
    <xf numFmtId="17"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wrapText="1"/>
    </xf>
    <xf numFmtId="0" fontId="1" fillId="4" borderId="6" xfId="0" applyFont="1" applyFill="1" applyBorder="1" applyAlignment="1" applyProtection="1">
      <alignment horizontal="center" vertical="center" wrapText="1"/>
      <protection locked="0"/>
    </xf>
    <xf numFmtId="0" fontId="1" fillId="6" borderId="0" xfId="0" applyFont="1" applyFill="1" applyAlignment="1">
      <alignment horizontal="center" vertical="center" wrapText="1"/>
    </xf>
    <xf numFmtId="0" fontId="1" fillId="5"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4"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6" xfId="0" applyFont="1" applyBorder="1" applyAlignment="1">
      <alignment horizontal="center" vertical="center" wrapText="1"/>
    </xf>
    <xf numFmtId="1" fontId="5" fillId="4" borderId="6" xfId="0" applyNumberFormat="1" applyFont="1" applyFill="1" applyBorder="1" applyAlignment="1">
      <alignment horizontal="center" vertical="center" wrapText="1"/>
    </xf>
    <xf numFmtId="0" fontId="7" fillId="4"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247693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68"/>
  <sheetViews>
    <sheetView tabSelected="1" topLeftCell="A33" zoomScale="80" zoomScaleNormal="80" workbookViewId="0">
      <selection activeCell="A36" sqref="A36"/>
    </sheetView>
  </sheetViews>
  <sheetFormatPr baseColWidth="10" defaultColWidth="9.1796875" defaultRowHeight="12.5" x14ac:dyDescent="0.35"/>
  <cols>
    <col min="1" max="1" width="9.1796875" style="1"/>
    <col min="2" max="2" width="16" style="1" customWidth="1"/>
    <col min="3" max="3" width="27" style="1" customWidth="1"/>
    <col min="4" max="4" width="21" style="1" customWidth="1"/>
    <col min="5" max="5" width="65.54296875" style="1" customWidth="1"/>
    <col min="6" max="6" width="33.26953125" style="1" customWidth="1"/>
    <col min="7" max="7" width="25.1796875"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19" style="1" customWidth="1"/>
    <col min="16" max="16" width="22.81640625" style="1" customWidth="1"/>
    <col min="17" max="256" width="8" style="1" hidden="1"/>
    <col min="257" max="16384" width="9.1796875" style="1"/>
  </cols>
  <sheetData>
    <row r="1" spans="1:16" ht="25.5" customHeight="1" x14ac:dyDescent="0.35">
      <c r="B1" s="2" t="s">
        <v>0</v>
      </c>
      <c r="C1" s="2">
        <v>53</v>
      </c>
      <c r="D1" s="31" t="s">
        <v>1</v>
      </c>
      <c r="E1" s="32"/>
      <c r="F1" s="32"/>
      <c r="G1" s="32"/>
      <c r="H1" s="32"/>
      <c r="I1" s="32"/>
      <c r="J1" s="32"/>
      <c r="K1" s="32"/>
      <c r="L1" s="32"/>
      <c r="M1" s="32"/>
      <c r="N1" s="32"/>
      <c r="O1" s="32"/>
      <c r="P1" s="33"/>
    </row>
    <row r="2" spans="1:16" ht="38.25" customHeight="1" x14ac:dyDescent="0.35">
      <c r="B2" s="2" t="s">
        <v>2</v>
      </c>
      <c r="C2" s="2">
        <v>400</v>
      </c>
      <c r="D2" s="31" t="s">
        <v>3</v>
      </c>
      <c r="E2" s="32"/>
      <c r="F2" s="32"/>
      <c r="G2" s="32"/>
      <c r="H2" s="32"/>
      <c r="I2" s="32"/>
      <c r="J2" s="32"/>
      <c r="K2" s="32"/>
      <c r="L2" s="32"/>
      <c r="M2" s="32"/>
      <c r="N2" s="32"/>
      <c r="O2" s="32"/>
      <c r="P2" s="33"/>
    </row>
    <row r="3" spans="1:16" ht="13" x14ac:dyDescent="0.35">
      <c r="B3" s="2" t="s">
        <v>4</v>
      </c>
      <c r="C3" s="2">
        <v>1</v>
      </c>
    </row>
    <row r="4" spans="1:16" ht="13" x14ac:dyDescent="0.35">
      <c r="B4" s="2" t="s">
        <v>5</v>
      </c>
      <c r="C4" s="2">
        <v>390</v>
      </c>
    </row>
    <row r="5" spans="1:16" ht="13" x14ac:dyDescent="0.35">
      <c r="B5" s="2" t="s">
        <v>6</v>
      </c>
      <c r="C5" s="3">
        <v>43811</v>
      </c>
    </row>
    <row r="6" spans="1:16" ht="13" x14ac:dyDescent="0.35">
      <c r="B6" s="2" t="s">
        <v>7</v>
      </c>
      <c r="C6" s="2">
        <v>0</v>
      </c>
      <c r="D6" s="2" t="s">
        <v>8</v>
      </c>
    </row>
    <row r="8" spans="1:16" ht="13" x14ac:dyDescent="0.35">
      <c r="A8" s="2" t="s">
        <v>9</v>
      </c>
      <c r="B8" s="29" t="s">
        <v>10</v>
      </c>
      <c r="C8" s="30"/>
      <c r="D8" s="30"/>
      <c r="E8" s="30"/>
      <c r="F8" s="30"/>
      <c r="G8" s="30"/>
      <c r="H8" s="30"/>
      <c r="I8" s="30"/>
      <c r="J8" s="30"/>
      <c r="K8" s="30"/>
      <c r="L8" s="30"/>
      <c r="M8" s="30"/>
      <c r="N8" s="30"/>
      <c r="O8" s="30"/>
      <c r="P8" s="4"/>
    </row>
    <row r="9" spans="1:16" ht="13" x14ac:dyDescent="0.35">
      <c r="A9" s="4"/>
      <c r="B9" s="4"/>
      <c r="C9" s="4">
        <v>4</v>
      </c>
      <c r="D9" s="4">
        <v>8</v>
      </c>
      <c r="E9" s="4">
        <v>12</v>
      </c>
      <c r="F9" s="4">
        <v>16</v>
      </c>
      <c r="G9" s="4">
        <v>20</v>
      </c>
      <c r="H9" s="4">
        <v>24</v>
      </c>
      <c r="I9" s="4">
        <v>28</v>
      </c>
      <c r="J9" s="4">
        <v>31</v>
      </c>
      <c r="K9" s="4">
        <v>32</v>
      </c>
      <c r="L9" s="4">
        <v>36</v>
      </c>
      <c r="M9" s="4">
        <v>40</v>
      </c>
      <c r="N9" s="4">
        <v>44</v>
      </c>
      <c r="O9" s="4">
        <v>48</v>
      </c>
      <c r="P9" s="4"/>
    </row>
    <row r="10" spans="1:16" ht="13" x14ac:dyDescent="0.35">
      <c r="A10" s="25"/>
      <c r="B10" s="25"/>
      <c r="C10" s="25" t="s">
        <v>11</v>
      </c>
      <c r="D10" s="25" t="s">
        <v>12</v>
      </c>
      <c r="E10" s="25" t="s">
        <v>13</v>
      </c>
      <c r="F10" s="25" t="s">
        <v>14</v>
      </c>
      <c r="G10" s="25" t="s">
        <v>15</v>
      </c>
      <c r="H10" s="25" t="s">
        <v>16</v>
      </c>
      <c r="I10" s="25" t="s">
        <v>17</v>
      </c>
      <c r="J10" s="25" t="s">
        <v>18</v>
      </c>
      <c r="K10" s="25" t="s">
        <v>19</v>
      </c>
      <c r="L10" s="25" t="s">
        <v>20</v>
      </c>
      <c r="M10" s="25" t="s">
        <v>21</v>
      </c>
      <c r="N10" s="25" t="s">
        <v>22</v>
      </c>
      <c r="O10" s="25" t="s">
        <v>23</v>
      </c>
      <c r="P10" s="25" t="s">
        <v>30</v>
      </c>
    </row>
    <row r="11" spans="1:16" ht="83.25" customHeight="1" x14ac:dyDescent="0.35">
      <c r="A11" s="25">
        <v>1</v>
      </c>
      <c r="B11" s="8" t="s">
        <v>24</v>
      </c>
      <c r="C11" s="5" t="s">
        <v>26</v>
      </c>
      <c r="D11" s="5"/>
      <c r="E11" s="5" t="s">
        <v>171</v>
      </c>
      <c r="F11" s="5" t="s">
        <v>77</v>
      </c>
      <c r="G11" s="5" t="s">
        <v>78</v>
      </c>
      <c r="H11" s="5" t="s">
        <v>104</v>
      </c>
      <c r="I11" s="5" t="s">
        <v>105</v>
      </c>
      <c r="J11" s="5">
        <v>2</v>
      </c>
      <c r="K11" s="6">
        <v>43850</v>
      </c>
      <c r="L11" s="6">
        <v>44012</v>
      </c>
      <c r="M11" s="27">
        <f>(+L11-K11)/7</f>
        <v>23.142857142857142</v>
      </c>
      <c r="N11" s="7"/>
      <c r="O11" s="7"/>
      <c r="P11" s="26" t="s">
        <v>210</v>
      </c>
    </row>
    <row r="12" spans="1:16" ht="70.5" customHeight="1" x14ac:dyDescent="0.35">
      <c r="A12" s="25">
        <v>1</v>
      </c>
      <c r="B12" s="8" t="s">
        <v>139</v>
      </c>
      <c r="C12" s="5" t="s">
        <v>26</v>
      </c>
      <c r="D12" s="9"/>
      <c r="E12" s="5" t="s">
        <v>69</v>
      </c>
      <c r="F12" s="9" t="s">
        <v>205</v>
      </c>
      <c r="G12" s="5" t="s">
        <v>79</v>
      </c>
      <c r="H12" s="9" t="s">
        <v>106</v>
      </c>
      <c r="I12" s="9" t="s">
        <v>107</v>
      </c>
      <c r="J12" s="5">
        <v>1</v>
      </c>
      <c r="K12" s="6">
        <v>43850</v>
      </c>
      <c r="L12" s="6">
        <v>44134</v>
      </c>
      <c r="M12" s="27">
        <f t="shared" ref="M12:M43" si="0">(+L12-K12)/7</f>
        <v>40.571428571428569</v>
      </c>
      <c r="N12" s="9"/>
      <c r="O12" s="9" t="s">
        <v>25</v>
      </c>
      <c r="P12" s="26" t="s">
        <v>211</v>
      </c>
    </row>
    <row r="13" spans="1:16" ht="141.75" customHeight="1" x14ac:dyDescent="0.35">
      <c r="A13" s="25">
        <v>2</v>
      </c>
      <c r="B13" s="8" t="s">
        <v>140</v>
      </c>
      <c r="C13" s="20" t="s">
        <v>26</v>
      </c>
      <c r="D13" s="11"/>
      <c r="E13" s="11" t="s">
        <v>172</v>
      </c>
      <c r="F13" s="11" t="s">
        <v>32</v>
      </c>
      <c r="G13" s="11" t="s">
        <v>108</v>
      </c>
      <c r="H13" s="10" t="s">
        <v>109</v>
      </c>
      <c r="I13" s="5" t="s">
        <v>110</v>
      </c>
      <c r="J13" s="11">
        <v>1</v>
      </c>
      <c r="K13" s="6">
        <v>43850</v>
      </c>
      <c r="L13" s="6">
        <v>44104</v>
      </c>
      <c r="M13" s="27">
        <f t="shared" si="0"/>
        <v>36.285714285714285</v>
      </c>
      <c r="N13" s="11"/>
      <c r="O13" s="11" t="s">
        <v>34</v>
      </c>
      <c r="P13" s="5" t="s">
        <v>212</v>
      </c>
    </row>
    <row r="14" spans="1:16" ht="97.5" customHeight="1" x14ac:dyDescent="0.35">
      <c r="A14" s="25">
        <v>3</v>
      </c>
      <c r="B14" s="8" t="s">
        <v>141</v>
      </c>
      <c r="C14" s="20" t="s">
        <v>26</v>
      </c>
      <c r="D14" s="11"/>
      <c r="E14" s="11" t="s">
        <v>173</v>
      </c>
      <c r="F14" s="11" t="s">
        <v>35</v>
      </c>
      <c r="G14" s="5" t="s">
        <v>93</v>
      </c>
      <c r="H14" s="10" t="s">
        <v>94</v>
      </c>
      <c r="I14" s="10" t="s">
        <v>203</v>
      </c>
      <c r="J14" s="11">
        <v>1</v>
      </c>
      <c r="K14" s="6">
        <v>43850</v>
      </c>
      <c r="L14" s="6">
        <v>43951</v>
      </c>
      <c r="M14" s="27">
        <f t="shared" si="0"/>
        <v>14.428571428571429</v>
      </c>
      <c r="N14" s="11"/>
      <c r="O14" s="11"/>
      <c r="P14" s="5" t="s">
        <v>111</v>
      </c>
    </row>
    <row r="15" spans="1:16" ht="84.75" customHeight="1" x14ac:dyDescent="0.35">
      <c r="A15" s="25">
        <v>3</v>
      </c>
      <c r="B15" s="8" t="s">
        <v>142</v>
      </c>
      <c r="C15" s="20" t="s">
        <v>26</v>
      </c>
      <c r="D15" s="11"/>
      <c r="E15" s="5" t="s">
        <v>174</v>
      </c>
      <c r="F15" s="5" t="s">
        <v>37</v>
      </c>
      <c r="G15" s="5" t="s">
        <v>33</v>
      </c>
      <c r="H15" s="5" t="s">
        <v>97</v>
      </c>
      <c r="I15" s="5" t="s">
        <v>96</v>
      </c>
      <c r="J15" s="11">
        <v>1</v>
      </c>
      <c r="K15" s="6">
        <v>43850</v>
      </c>
      <c r="L15" s="6">
        <v>44012</v>
      </c>
      <c r="M15" s="27">
        <f t="shared" si="0"/>
        <v>23.142857142857142</v>
      </c>
      <c r="N15" s="11"/>
      <c r="O15" s="11"/>
      <c r="P15" s="5" t="s">
        <v>225</v>
      </c>
    </row>
    <row r="16" spans="1:16" ht="84.75" customHeight="1" x14ac:dyDescent="0.35">
      <c r="A16" s="25">
        <v>4</v>
      </c>
      <c r="B16" s="8" t="s">
        <v>143</v>
      </c>
      <c r="C16" s="20" t="s">
        <v>26</v>
      </c>
      <c r="D16" s="11"/>
      <c r="E16" s="5" t="s">
        <v>175</v>
      </c>
      <c r="F16" s="5" t="s">
        <v>38</v>
      </c>
      <c r="G16" s="5" t="s">
        <v>39</v>
      </c>
      <c r="H16" s="5" t="s">
        <v>87</v>
      </c>
      <c r="I16" s="5" t="s">
        <v>88</v>
      </c>
      <c r="J16" s="11">
        <v>1</v>
      </c>
      <c r="K16" s="6">
        <v>43850</v>
      </c>
      <c r="L16" s="6">
        <v>43920</v>
      </c>
      <c r="M16" s="27">
        <f t="shared" si="0"/>
        <v>10</v>
      </c>
      <c r="N16" s="11"/>
      <c r="O16" s="11"/>
      <c r="P16" s="5" t="s">
        <v>40</v>
      </c>
    </row>
    <row r="17" spans="1:256" ht="83.25" customHeight="1" x14ac:dyDescent="0.35">
      <c r="A17" s="25">
        <v>5</v>
      </c>
      <c r="B17" s="8" t="s">
        <v>144</v>
      </c>
      <c r="C17" s="20" t="s">
        <v>26</v>
      </c>
      <c r="D17" s="11"/>
      <c r="E17" s="5" t="s">
        <v>176</v>
      </c>
      <c r="F17" s="5" t="s">
        <v>56</v>
      </c>
      <c r="G17" s="5" t="s">
        <v>47</v>
      </c>
      <c r="H17" s="5" t="s">
        <v>89</v>
      </c>
      <c r="I17" s="5" t="s">
        <v>95</v>
      </c>
      <c r="J17" s="11">
        <v>1</v>
      </c>
      <c r="K17" s="6">
        <v>43850</v>
      </c>
      <c r="L17" s="6">
        <v>43981</v>
      </c>
      <c r="M17" s="27">
        <f t="shared" si="0"/>
        <v>18.714285714285715</v>
      </c>
      <c r="N17" s="11"/>
      <c r="O17" s="11"/>
      <c r="P17" s="5" t="s">
        <v>213</v>
      </c>
    </row>
    <row r="18" spans="1:256" ht="109.5" customHeight="1" thickBot="1" x14ac:dyDescent="0.4">
      <c r="A18" s="25">
        <v>5</v>
      </c>
      <c r="B18" s="8" t="s">
        <v>145</v>
      </c>
      <c r="C18" s="20" t="s">
        <v>26</v>
      </c>
      <c r="D18" s="11"/>
      <c r="E18" s="5" t="s">
        <v>177</v>
      </c>
      <c r="F18" s="5" t="s">
        <v>43</v>
      </c>
      <c r="G18" s="5" t="s">
        <v>90</v>
      </c>
      <c r="H18" s="5" t="s">
        <v>91</v>
      </c>
      <c r="I18" s="5" t="s">
        <v>92</v>
      </c>
      <c r="J18" s="11">
        <v>1</v>
      </c>
      <c r="K18" s="6">
        <v>43850</v>
      </c>
      <c r="L18" s="6">
        <v>44012</v>
      </c>
      <c r="M18" s="27">
        <f t="shared" si="0"/>
        <v>23.142857142857142</v>
      </c>
      <c r="N18" s="11"/>
      <c r="O18" s="11" t="s">
        <v>34</v>
      </c>
      <c r="P18" s="5" t="s">
        <v>213</v>
      </c>
    </row>
    <row r="19" spans="1:256" ht="169" customHeight="1" thickBot="1" x14ac:dyDescent="0.4">
      <c r="A19" s="25">
        <v>6</v>
      </c>
      <c r="B19" s="8" t="s">
        <v>146</v>
      </c>
      <c r="C19" s="20" t="s">
        <v>26</v>
      </c>
      <c r="D19" s="11"/>
      <c r="E19" s="11" t="s">
        <v>178</v>
      </c>
      <c r="F19" s="5" t="s">
        <v>44</v>
      </c>
      <c r="G19" s="5" t="s">
        <v>45</v>
      </c>
      <c r="H19" s="5" t="s">
        <v>89</v>
      </c>
      <c r="I19" s="5" t="s">
        <v>95</v>
      </c>
      <c r="J19" s="8">
        <v>1</v>
      </c>
      <c r="K19" s="6">
        <v>43850</v>
      </c>
      <c r="L19" s="6">
        <v>43981</v>
      </c>
      <c r="M19" s="27">
        <f t="shared" si="0"/>
        <v>18.714285714285715</v>
      </c>
      <c r="N19" s="11"/>
      <c r="O19" s="11"/>
      <c r="P19" s="5" t="s">
        <v>214</v>
      </c>
      <c r="Q19" s="22" t="s">
        <v>40</v>
      </c>
      <c r="R19" s="13">
        <v>43831</v>
      </c>
      <c r="S19" s="14" t="s">
        <v>41</v>
      </c>
      <c r="T19" s="15"/>
      <c r="U19" s="15"/>
      <c r="V19" s="16"/>
      <c r="W19" s="12" t="s">
        <v>40</v>
      </c>
      <c r="X19" s="13">
        <v>43831</v>
      </c>
      <c r="Y19" s="14" t="s">
        <v>41</v>
      </c>
      <c r="Z19" s="15"/>
      <c r="AA19" s="15"/>
      <c r="AB19" s="16"/>
      <c r="AC19" s="12" t="s">
        <v>40</v>
      </c>
      <c r="AD19" s="13">
        <v>43831</v>
      </c>
      <c r="AE19" s="14" t="s">
        <v>41</v>
      </c>
      <c r="AF19" s="15"/>
      <c r="AG19" s="15"/>
      <c r="AH19" s="16"/>
      <c r="AI19" s="12" t="s">
        <v>40</v>
      </c>
      <c r="AJ19" s="13">
        <v>43831</v>
      </c>
      <c r="AK19" s="14" t="s">
        <v>41</v>
      </c>
      <c r="AL19" s="15"/>
      <c r="AM19" s="15"/>
      <c r="AN19" s="16"/>
      <c r="AO19" s="12" t="s">
        <v>40</v>
      </c>
      <c r="AP19" s="13">
        <v>43831</v>
      </c>
      <c r="AQ19" s="14" t="s">
        <v>41</v>
      </c>
      <c r="AR19" s="15"/>
      <c r="AS19" s="15"/>
      <c r="AT19" s="16"/>
      <c r="AU19" s="12" t="s">
        <v>40</v>
      </c>
      <c r="AV19" s="13">
        <v>43831</v>
      </c>
      <c r="AW19" s="14" t="s">
        <v>41</v>
      </c>
      <c r="AX19" s="15"/>
      <c r="AY19" s="15"/>
      <c r="AZ19" s="16"/>
      <c r="BA19" s="12" t="s">
        <v>40</v>
      </c>
      <c r="BB19" s="13">
        <v>43831</v>
      </c>
      <c r="BC19" s="14" t="s">
        <v>41</v>
      </c>
      <c r="BD19" s="15"/>
      <c r="BE19" s="15"/>
      <c r="BF19" s="16"/>
      <c r="BG19" s="12" t="s">
        <v>40</v>
      </c>
      <c r="BH19" s="13">
        <v>43831</v>
      </c>
      <c r="BI19" s="14" t="s">
        <v>41</v>
      </c>
      <c r="BJ19" s="15"/>
      <c r="BK19" s="15"/>
      <c r="BL19" s="16"/>
      <c r="BM19" s="12" t="s">
        <v>40</v>
      </c>
      <c r="BN19" s="13">
        <v>43831</v>
      </c>
      <c r="BO19" s="14" t="s">
        <v>41</v>
      </c>
      <c r="BP19" s="15"/>
      <c r="BQ19" s="15"/>
      <c r="BR19" s="16"/>
      <c r="BS19" s="12" t="s">
        <v>40</v>
      </c>
      <c r="BT19" s="13">
        <v>43831</v>
      </c>
      <c r="BU19" s="14" t="s">
        <v>41</v>
      </c>
      <c r="BV19" s="15"/>
      <c r="BW19" s="15"/>
      <c r="BX19" s="16"/>
      <c r="BY19" s="12" t="s">
        <v>40</v>
      </c>
      <c r="BZ19" s="13">
        <v>43831</v>
      </c>
      <c r="CA19" s="14" t="s">
        <v>41</v>
      </c>
      <c r="CB19" s="15"/>
      <c r="CC19" s="15"/>
      <c r="CD19" s="16"/>
      <c r="CE19" s="12" t="s">
        <v>40</v>
      </c>
      <c r="CF19" s="13">
        <v>43831</v>
      </c>
      <c r="CG19" s="14" t="s">
        <v>41</v>
      </c>
      <c r="CH19" s="15"/>
      <c r="CI19" s="15"/>
      <c r="CJ19" s="16"/>
      <c r="CK19" s="12" t="s">
        <v>40</v>
      </c>
      <c r="CL19" s="13">
        <v>43831</v>
      </c>
      <c r="CM19" s="14" t="s">
        <v>41</v>
      </c>
      <c r="CN19" s="15"/>
      <c r="CO19" s="15"/>
      <c r="CP19" s="16"/>
      <c r="CQ19" s="12" t="s">
        <v>40</v>
      </c>
      <c r="CR19" s="13">
        <v>43831</v>
      </c>
      <c r="CS19" s="14" t="s">
        <v>41</v>
      </c>
      <c r="CT19" s="15"/>
      <c r="CU19" s="15"/>
      <c r="CV19" s="16"/>
      <c r="CW19" s="12" t="s">
        <v>40</v>
      </c>
      <c r="CX19" s="13">
        <v>43831</v>
      </c>
      <c r="CY19" s="14" t="s">
        <v>41</v>
      </c>
      <c r="CZ19" s="15"/>
      <c r="DA19" s="15"/>
      <c r="DB19" s="16"/>
      <c r="DC19" s="12" t="s">
        <v>40</v>
      </c>
      <c r="DD19" s="13">
        <v>43831</v>
      </c>
      <c r="DE19" s="14" t="s">
        <v>41</v>
      </c>
      <c r="DF19" s="15"/>
      <c r="DG19" s="15"/>
      <c r="DH19" s="16"/>
      <c r="DI19" s="12" t="s">
        <v>40</v>
      </c>
      <c r="DJ19" s="13">
        <v>43831</v>
      </c>
      <c r="DK19" s="14" t="s">
        <v>41</v>
      </c>
      <c r="DL19" s="15"/>
      <c r="DM19" s="15"/>
      <c r="DN19" s="16"/>
      <c r="DO19" s="12" t="s">
        <v>40</v>
      </c>
      <c r="DP19" s="13">
        <v>43831</v>
      </c>
      <c r="DQ19" s="14" t="s">
        <v>41</v>
      </c>
      <c r="DR19" s="15"/>
      <c r="DS19" s="15"/>
      <c r="DT19" s="16"/>
      <c r="DU19" s="12" t="s">
        <v>40</v>
      </c>
      <c r="DV19" s="13">
        <v>43831</v>
      </c>
      <c r="DW19" s="14" t="s">
        <v>41</v>
      </c>
      <c r="DX19" s="15"/>
      <c r="DY19" s="15"/>
      <c r="DZ19" s="16"/>
      <c r="EA19" s="12" t="s">
        <v>40</v>
      </c>
      <c r="EB19" s="13">
        <v>43831</v>
      </c>
      <c r="EC19" s="14" t="s">
        <v>41</v>
      </c>
      <c r="ED19" s="15"/>
      <c r="EE19" s="15"/>
      <c r="EF19" s="16"/>
      <c r="EG19" s="12" t="s">
        <v>40</v>
      </c>
      <c r="EH19" s="13">
        <v>43831</v>
      </c>
      <c r="EI19" s="14" t="s">
        <v>41</v>
      </c>
      <c r="EJ19" s="15"/>
      <c r="EK19" s="15"/>
      <c r="EL19" s="16"/>
      <c r="EM19" s="12" t="s">
        <v>40</v>
      </c>
      <c r="EN19" s="13">
        <v>43831</v>
      </c>
      <c r="EO19" s="14" t="s">
        <v>41</v>
      </c>
      <c r="EP19" s="15"/>
      <c r="EQ19" s="15"/>
      <c r="ER19" s="16"/>
      <c r="ES19" s="12" t="s">
        <v>40</v>
      </c>
      <c r="ET19" s="13">
        <v>43831</v>
      </c>
      <c r="EU19" s="14" t="s">
        <v>41</v>
      </c>
      <c r="EV19" s="15"/>
      <c r="EW19" s="15"/>
      <c r="EX19" s="16"/>
      <c r="EY19" s="12" t="s">
        <v>40</v>
      </c>
      <c r="EZ19" s="13">
        <v>43831</v>
      </c>
      <c r="FA19" s="14" t="s">
        <v>41</v>
      </c>
      <c r="FB19" s="15"/>
      <c r="FC19" s="15"/>
      <c r="FD19" s="16"/>
      <c r="FE19" s="12" t="s">
        <v>40</v>
      </c>
      <c r="FF19" s="13">
        <v>43831</v>
      </c>
      <c r="FG19" s="14" t="s">
        <v>41</v>
      </c>
      <c r="FH19" s="15"/>
      <c r="FI19" s="15"/>
      <c r="FJ19" s="16"/>
      <c r="FK19" s="12" t="s">
        <v>40</v>
      </c>
      <c r="FL19" s="13">
        <v>43831</v>
      </c>
      <c r="FM19" s="14" t="s">
        <v>41</v>
      </c>
      <c r="FN19" s="15"/>
      <c r="FO19" s="15"/>
      <c r="FP19" s="16"/>
      <c r="FQ19" s="12" t="s">
        <v>40</v>
      </c>
      <c r="FR19" s="13">
        <v>43831</v>
      </c>
      <c r="FS19" s="14" t="s">
        <v>41</v>
      </c>
      <c r="FT19" s="15"/>
      <c r="FU19" s="15"/>
      <c r="FV19" s="16"/>
      <c r="FW19" s="12" t="s">
        <v>40</v>
      </c>
      <c r="FX19" s="13">
        <v>43831</v>
      </c>
      <c r="FY19" s="14" t="s">
        <v>41</v>
      </c>
      <c r="FZ19" s="15"/>
      <c r="GA19" s="15"/>
      <c r="GB19" s="16"/>
      <c r="GC19" s="12" t="s">
        <v>40</v>
      </c>
      <c r="GD19" s="13">
        <v>43831</v>
      </c>
      <c r="GE19" s="14" t="s">
        <v>41</v>
      </c>
      <c r="GF19" s="15"/>
      <c r="GG19" s="15"/>
      <c r="GH19" s="16"/>
      <c r="GI19" s="12" t="s">
        <v>40</v>
      </c>
      <c r="GJ19" s="13">
        <v>43831</v>
      </c>
      <c r="GK19" s="14" t="s">
        <v>41</v>
      </c>
      <c r="GL19" s="15"/>
      <c r="GM19" s="15"/>
      <c r="GN19" s="16"/>
      <c r="GO19" s="12" t="s">
        <v>40</v>
      </c>
      <c r="GP19" s="13">
        <v>43831</v>
      </c>
      <c r="GQ19" s="14" t="s">
        <v>41</v>
      </c>
      <c r="GR19" s="15"/>
      <c r="GS19" s="15"/>
      <c r="GT19" s="16"/>
      <c r="GU19" s="12" t="s">
        <v>40</v>
      </c>
      <c r="GV19" s="13">
        <v>43831</v>
      </c>
      <c r="GW19" s="14" t="s">
        <v>41</v>
      </c>
      <c r="GX19" s="15"/>
      <c r="GY19" s="15"/>
      <c r="GZ19" s="16"/>
      <c r="HA19" s="12" t="s">
        <v>40</v>
      </c>
      <c r="HB19" s="13">
        <v>43831</v>
      </c>
      <c r="HC19" s="14" t="s">
        <v>41</v>
      </c>
      <c r="HD19" s="15"/>
      <c r="HE19" s="15"/>
      <c r="HF19" s="16"/>
      <c r="HG19" s="12" t="s">
        <v>40</v>
      </c>
      <c r="HH19" s="13">
        <v>43831</v>
      </c>
      <c r="HI19" s="14" t="s">
        <v>41</v>
      </c>
      <c r="HJ19" s="15"/>
      <c r="HK19" s="15"/>
      <c r="HL19" s="16"/>
      <c r="HM19" s="12" t="s">
        <v>40</v>
      </c>
      <c r="HN19" s="13">
        <v>43831</v>
      </c>
      <c r="HO19" s="14" t="s">
        <v>41</v>
      </c>
      <c r="HP19" s="15"/>
      <c r="HQ19" s="15"/>
      <c r="HR19" s="16"/>
      <c r="HS19" s="12" t="s">
        <v>40</v>
      </c>
      <c r="HT19" s="13">
        <v>43831</v>
      </c>
      <c r="HU19" s="14" t="s">
        <v>41</v>
      </c>
      <c r="HV19" s="15"/>
      <c r="HW19" s="15"/>
      <c r="HX19" s="16"/>
      <c r="HY19" s="12" t="s">
        <v>40</v>
      </c>
      <c r="HZ19" s="13">
        <v>43831</v>
      </c>
      <c r="IA19" s="14" t="s">
        <v>41</v>
      </c>
      <c r="IB19" s="15"/>
      <c r="IC19" s="15"/>
      <c r="ID19" s="16"/>
      <c r="IE19" s="12" t="s">
        <v>40</v>
      </c>
      <c r="IF19" s="13">
        <v>43831</v>
      </c>
      <c r="IG19" s="14" t="s">
        <v>41</v>
      </c>
      <c r="IH19" s="15"/>
      <c r="II19" s="15"/>
      <c r="IJ19" s="16"/>
      <c r="IK19" s="12" t="s">
        <v>40</v>
      </c>
      <c r="IL19" s="13">
        <v>43831</v>
      </c>
      <c r="IM19" s="14" t="s">
        <v>41</v>
      </c>
      <c r="IN19" s="15"/>
      <c r="IO19" s="15"/>
      <c r="IP19" s="16"/>
      <c r="IQ19" s="12" t="s">
        <v>40</v>
      </c>
      <c r="IR19" s="13">
        <v>43831</v>
      </c>
      <c r="IS19" s="14" t="s">
        <v>41</v>
      </c>
      <c r="IT19" s="15"/>
      <c r="IU19" s="15"/>
      <c r="IV19" s="16"/>
    </row>
    <row r="20" spans="1:256" ht="73.5" customHeight="1" x14ac:dyDescent="0.35">
      <c r="A20" s="25">
        <v>7</v>
      </c>
      <c r="B20" s="8" t="s">
        <v>147</v>
      </c>
      <c r="C20" s="20" t="s">
        <v>26</v>
      </c>
      <c r="D20" s="11"/>
      <c r="E20" s="11" t="s">
        <v>179</v>
      </c>
      <c r="F20" s="5" t="s">
        <v>46</v>
      </c>
      <c r="G20" s="5" t="s">
        <v>99</v>
      </c>
      <c r="H20" s="5" t="s">
        <v>98</v>
      </c>
      <c r="I20" s="5" t="s">
        <v>100</v>
      </c>
      <c r="J20" s="11">
        <v>1</v>
      </c>
      <c r="K20" s="6">
        <v>43850</v>
      </c>
      <c r="L20" s="6">
        <v>43981</v>
      </c>
      <c r="M20" s="27">
        <f t="shared" si="0"/>
        <v>18.714285714285715</v>
      </c>
      <c r="N20" s="11"/>
      <c r="O20" s="11" t="s">
        <v>34</v>
      </c>
      <c r="P20" s="5" t="s">
        <v>215</v>
      </c>
      <c r="Q20" s="17"/>
      <c r="R20" s="18"/>
      <c r="S20" s="19"/>
      <c r="T20" s="17"/>
      <c r="U20" s="17"/>
      <c r="V20" s="17"/>
      <c r="W20" s="17"/>
      <c r="X20" s="18"/>
      <c r="Y20" s="19"/>
      <c r="Z20" s="17"/>
      <c r="AA20" s="17"/>
      <c r="AB20" s="17"/>
      <c r="AC20" s="17"/>
      <c r="AD20" s="18"/>
      <c r="AE20" s="19"/>
      <c r="AF20" s="17"/>
      <c r="AG20" s="17"/>
      <c r="AH20" s="17"/>
      <c r="AI20" s="17"/>
      <c r="AJ20" s="18"/>
      <c r="AK20" s="19"/>
      <c r="AL20" s="17"/>
      <c r="AM20" s="17"/>
      <c r="AN20" s="17"/>
      <c r="AO20" s="17"/>
      <c r="AP20" s="18"/>
      <c r="AQ20" s="19"/>
      <c r="AR20" s="17"/>
      <c r="AS20" s="17"/>
      <c r="AT20" s="17"/>
      <c r="AU20" s="17"/>
      <c r="AV20" s="18"/>
      <c r="AW20" s="19"/>
      <c r="AX20" s="17"/>
      <c r="AY20" s="17"/>
      <c r="AZ20" s="17"/>
      <c r="BA20" s="17"/>
      <c r="BB20" s="18"/>
      <c r="BC20" s="19"/>
      <c r="BD20" s="17"/>
      <c r="BE20" s="17"/>
      <c r="BF20" s="17"/>
      <c r="BG20" s="17"/>
      <c r="BH20" s="18"/>
      <c r="BI20" s="19"/>
      <c r="BJ20" s="17"/>
      <c r="BK20" s="17"/>
      <c r="BL20" s="17"/>
      <c r="BM20" s="17"/>
      <c r="BN20" s="18"/>
      <c r="BO20" s="19"/>
      <c r="BP20" s="17"/>
      <c r="BQ20" s="17"/>
      <c r="BR20" s="17"/>
      <c r="BS20" s="17"/>
      <c r="BT20" s="18"/>
      <c r="BU20" s="19"/>
      <c r="BV20" s="17"/>
      <c r="BW20" s="17"/>
      <c r="BX20" s="17"/>
      <c r="BY20" s="17"/>
      <c r="BZ20" s="18"/>
      <c r="CA20" s="19"/>
      <c r="CB20" s="17"/>
      <c r="CC20" s="17"/>
      <c r="CD20" s="17"/>
      <c r="CE20" s="17"/>
      <c r="CF20" s="18"/>
      <c r="CG20" s="19"/>
      <c r="CH20" s="17"/>
      <c r="CI20" s="17"/>
      <c r="CJ20" s="17"/>
      <c r="CK20" s="17"/>
      <c r="CL20" s="18"/>
      <c r="CM20" s="19"/>
      <c r="CN20" s="17"/>
      <c r="CO20" s="17"/>
      <c r="CP20" s="17"/>
      <c r="CQ20" s="17"/>
      <c r="CR20" s="18"/>
      <c r="CS20" s="19"/>
      <c r="CT20" s="17"/>
      <c r="CU20" s="17"/>
      <c r="CV20" s="17"/>
      <c r="CW20" s="17"/>
      <c r="CX20" s="18"/>
      <c r="CY20" s="19"/>
      <c r="CZ20" s="17"/>
      <c r="DA20" s="17"/>
      <c r="DB20" s="17"/>
      <c r="DC20" s="17"/>
      <c r="DD20" s="18"/>
      <c r="DE20" s="19"/>
      <c r="DF20" s="17"/>
      <c r="DG20" s="17"/>
      <c r="DH20" s="17"/>
      <c r="DI20" s="17"/>
      <c r="DJ20" s="18"/>
      <c r="DK20" s="19"/>
      <c r="DL20" s="17"/>
      <c r="DM20" s="17"/>
      <c r="DN20" s="17"/>
      <c r="DO20" s="17"/>
      <c r="DP20" s="18"/>
      <c r="DQ20" s="19"/>
      <c r="DR20" s="17"/>
      <c r="DS20" s="17"/>
      <c r="DT20" s="17"/>
      <c r="DU20" s="17"/>
      <c r="DV20" s="18"/>
      <c r="DW20" s="19"/>
      <c r="DX20" s="17"/>
      <c r="DY20" s="17"/>
      <c r="DZ20" s="17"/>
      <c r="EA20" s="17"/>
      <c r="EB20" s="18"/>
      <c r="EC20" s="19"/>
      <c r="ED20" s="17"/>
      <c r="EE20" s="17"/>
      <c r="EF20" s="17"/>
      <c r="EG20" s="17"/>
      <c r="EH20" s="18"/>
      <c r="EI20" s="19"/>
      <c r="EJ20" s="17"/>
      <c r="EK20" s="17"/>
      <c r="EL20" s="17"/>
      <c r="EM20" s="17"/>
      <c r="EN20" s="18"/>
      <c r="EO20" s="19"/>
      <c r="EP20" s="17"/>
      <c r="EQ20" s="17"/>
      <c r="ER20" s="17"/>
      <c r="ES20" s="17"/>
      <c r="ET20" s="18"/>
      <c r="EU20" s="19"/>
      <c r="EV20" s="17"/>
      <c r="EW20" s="17"/>
      <c r="EX20" s="17"/>
      <c r="EY20" s="17"/>
      <c r="EZ20" s="18"/>
      <c r="FA20" s="19"/>
      <c r="FB20" s="17"/>
      <c r="FC20" s="17"/>
      <c r="FD20" s="17"/>
      <c r="FE20" s="17"/>
      <c r="FF20" s="18"/>
      <c r="FG20" s="19"/>
      <c r="FH20" s="17"/>
      <c r="FI20" s="17"/>
      <c r="FJ20" s="17"/>
      <c r="FK20" s="17"/>
      <c r="FL20" s="18"/>
      <c r="FM20" s="19"/>
      <c r="FN20" s="17"/>
      <c r="FO20" s="17"/>
      <c r="FP20" s="17"/>
      <c r="FQ20" s="17"/>
      <c r="FR20" s="18"/>
      <c r="FS20" s="19"/>
      <c r="FT20" s="17"/>
      <c r="FU20" s="17"/>
      <c r="FV20" s="17"/>
      <c r="FW20" s="17"/>
      <c r="FX20" s="18"/>
      <c r="FY20" s="19"/>
      <c r="FZ20" s="17"/>
      <c r="GA20" s="17"/>
      <c r="GB20" s="17"/>
      <c r="GC20" s="17"/>
      <c r="GD20" s="18"/>
      <c r="GE20" s="19"/>
      <c r="GF20" s="17"/>
      <c r="GG20" s="17"/>
      <c r="GH20" s="17"/>
      <c r="GI20" s="17"/>
      <c r="GJ20" s="18"/>
      <c r="GK20" s="19"/>
      <c r="GL20" s="17"/>
      <c r="GM20" s="17"/>
      <c r="GN20" s="17"/>
      <c r="GO20" s="17"/>
      <c r="GP20" s="18"/>
      <c r="GQ20" s="19"/>
      <c r="GR20" s="17"/>
      <c r="GS20" s="17"/>
      <c r="GT20" s="17"/>
      <c r="GU20" s="17"/>
      <c r="GV20" s="18"/>
      <c r="GW20" s="19"/>
      <c r="GX20" s="17"/>
      <c r="GY20" s="17"/>
      <c r="GZ20" s="17"/>
      <c r="HA20" s="17"/>
      <c r="HB20" s="18"/>
      <c r="HC20" s="19"/>
      <c r="HD20" s="17"/>
      <c r="HE20" s="17"/>
      <c r="HF20" s="17"/>
      <c r="HG20" s="17"/>
      <c r="HH20" s="18"/>
      <c r="HI20" s="19"/>
      <c r="HJ20" s="17"/>
      <c r="HK20" s="17"/>
      <c r="HL20" s="17"/>
      <c r="HM20" s="17"/>
      <c r="HN20" s="18"/>
      <c r="HO20" s="19"/>
      <c r="HP20" s="17"/>
      <c r="HQ20" s="17"/>
      <c r="HR20" s="17"/>
      <c r="HS20" s="17"/>
      <c r="HT20" s="18"/>
      <c r="HU20" s="19"/>
      <c r="HV20" s="17"/>
      <c r="HW20" s="17"/>
      <c r="HX20" s="17"/>
      <c r="HY20" s="17"/>
      <c r="HZ20" s="18"/>
      <c r="IA20" s="19"/>
      <c r="IB20" s="17"/>
      <c r="IC20" s="17"/>
      <c r="ID20" s="17"/>
      <c r="IE20" s="17"/>
      <c r="IF20" s="18"/>
      <c r="IG20" s="19"/>
      <c r="IH20" s="17"/>
      <c r="II20" s="17"/>
      <c r="IJ20" s="17"/>
      <c r="IK20" s="17"/>
      <c r="IL20" s="18"/>
      <c r="IM20" s="19"/>
      <c r="IN20" s="17"/>
      <c r="IO20" s="17"/>
      <c r="IP20" s="17"/>
      <c r="IQ20" s="17"/>
      <c r="IR20" s="18"/>
      <c r="IS20" s="19"/>
      <c r="IT20" s="17"/>
      <c r="IU20" s="17"/>
      <c r="IV20" s="17"/>
    </row>
    <row r="21" spans="1:256" ht="202.5" customHeight="1" x14ac:dyDescent="0.35">
      <c r="A21" s="25">
        <v>7</v>
      </c>
      <c r="B21" s="8" t="s">
        <v>148</v>
      </c>
      <c r="C21" s="20" t="s">
        <v>26</v>
      </c>
      <c r="D21" s="11"/>
      <c r="E21" s="5" t="s">
        <v>180</v>
      </c>
      <c r="F21" s="5" t="s">
        <v>46</v>
      </c>
      <c r="G21" s="5" t="s">
        <v>101</v>
      </c>
      <c r="H21" s="5" t="s">
        <v>112</v>
      </c>
      <c r="I21" s="5" t="s">
        <v>116</v>
      </c>
      <c r="J21" s="11">
        <v>1</v>
      </c>
      <c r="K21" s="6">
        <v>43850</v>
      </c>
      <c r="L21" s="6">
        <v>44073</v>
      </c>
      <c r="M21" s="27">
        <f t="shared" si="0"/>
        <v>31.857142857142858</v>
      </c>
      <c r="N21" s="11"/>
      <c r="O21" s="11" t="s">
        <v>34</v>
      </c>
      <c r="P21" s="5" t="s">
        <v>216</v>
      </c>
    </row>
    <row r="22" spans="1:256" ht="184" customHeight="1" x14ac:dyDescent="0.35">
      <c r="A22" s="25">
        <v>8</v>
      </c>
      <c r="B22" s="8" t="s">
        <v>149</v>
      </c>
      <c r="C22" s="20" t="s">
        <v>26</v>
      </c>
      <c r="D22" s="11"/>
      <c r="E22" s="11" t="s">
        <v>181</v>
      </c>
      <c r="F22" s="5" t="s">
        <v>48</v>
      </c>
      <c r="G22" s="5" t="s">
        <v>49</v>
      </c>
      <c r="H22" s="5" t="s">
        <v>102</v>
      </c>
      <c r="I22" s="5" t="s">
        <v>103</v>
      </c>
      <c r="J22" s="11">
        <v>1</v>
      </c>
      <c r="K22" s="6">
        <v>43850</v>
      </c>
      <c r="L22" s="6">
        <v>43920</v>
      </c>
      <c r="M22" s="27">
        <f t="shared" si="0"/>
        <v>10</v>
      </c>
      <c r="N22" s="11" t="s">
        <v>34</v>
      </c>
      <c r="O22" s="11"/>
      <c r="P22" s="5" t="s">
        <v>217</v>
      </c>
    </row>
    <row r="23" spans="1:256" ht="95.25" customHeight="1" x14ac:dyDescent="0.35">
      <c r="A23" s="25">
        <v>9</v>
      </c>
      <c r="B23" s="8" t="s">
        <v>150</v>
      </c>
      <c r="C23" s="20" t="s">
        <v>26</v>
      </c>
      <c r="D23" s="11"/>
      <c r="E23" s="11" t="s">
        <v>182</v>
      </c>
      <c r="F23" s="5" t="s">
        <v>113</v>
      </c>
      <c r="G23" s="5" t="s">
        <v>101</v>
      </c>
      <c r="H23" s="5" t="s">
        <v>114</v>
      </c>
      <c r="I23" s="5" t="s">
        <v>116</v>
      </c>
      <c r="J23" s="11">
        <v>1</v>
      </c>
      <c r="K23" s="6">
        <v>43850</v>
      </c>
      <c r="L23" s="6">
        <v>44073</v>
      </c>
      <c r="M23" s="27">
        <f t="shared" si="0"/>
        <v>31.857142857142858</v>
      </c>
      <c r="N23" s="11"/>
      <c r="O23" s="11"/>
      <c r="P23" s="5" t="s">
        <v>115</v>
      </c>
      <c r="Q23" s="23" t="s">
        <v>31</v>
      </c>
    </row>
    <row r="24" spans="1:256" ht="125.25" customHeight="1" x14ac:dyDescent="0.35">
      <c r="A24" s="25">
        <v>10</v>
      </c>
      <c r="B24" s="8" t="s">
        <v>151</v>
      </c>
      <c r="C24" s="20" t="s">
        <v>26</v>
      </c>
      <c r="D24" s="11"/>
      <c r="E24" s="11" t="s">
        <v>183</v>
      </c>
      <c r="F24" s="5" t="s">
        <v>50</v>
      </c>
      <c r="G24" s="5" t="s">
        <v>101</v>
      </c>
      <c r="H24" s="5" t="s">
        <v>114</v>
      </c>
      <c r="I24" s="5" t="s">
        <v>116</v>
      </c>
      <c r="J24" s="11">
        <v>1</v>
      </c>
      <c r="K24" s="6">
        <v>43850</v>
      </c>
      <c r="L24" s="6">
        <v>44073</v>
      </c>
      <c r="M24" s="27">
        <f t="shared" si="0"/>
        <v>31.857142857142858</v>
      </c>
      <c r="N24" s="11"/>
      <c r="O24" s="11"/>
      <c r="P24" s="5" t="s">
        <v>216</v>
      </c>
    </row>
    <row r="25" spans="1:256" ht="108" customHeight="1" x14ac:dyDescent="0.35">
      <c r="A25" s="25">
        <v>10</v>
      </c>
      <c r="B25" s="8" t="s">
        <v>152</v>
      </c>
      <c r="C25" s="20" t="s">
        <v>26</v>
      </c>
      <c r="D25" s="11"/>
      <c r="E25" s="5" t="s">
        <v>117</v>
      </c>
      <c r="F25" s="5" t="s">
        <v>118</v>
      </c>
      <c r="G25" s="5" t="s">
        <v>45</v>
      </c>
      <c r="H25" s="5" t="s">
        <v>119</v>
      </c>
      <c r="I25" s="5" t="s">
        <v>201</v>
      </c>
      <c r="J25" s="5">
        <v>1</v>
      </c>
      <c r="K25" s="6">
        <v>43850</v>
      </c>
      <c r="L25" s="6">
        <v>43951</v>
      </c>
      <c r="M25" s="27">
        <f t="shared" si="0"/>
        <v>14.428571428571429</v>
      </c>
      <c r="N25" s="11"/>
      <c r="O25" s="11"/>
      <c r="P25" s="5" t="s">
        <v>218</v>
      </c>
    </row>
    <row r="26" spans="1:256" ht="138.75" customHeight="1" x14ac:dyDescent="0.35">
      <c r="A26" s="25">
        <v>11</v>
      </c>
      <c r="B26" s="8" t="s">
        <v>153</v>
      </c>
      <c r="C26" s="20" t="s">
        <v>26</v>
      </c>
      <c r="D26" s="11"/>
      <c r="E26" s="11" t="s">
        <v>184</v>
      </c>
      <c r="F26" s="5" t="s">
        <v>51</v>
      </c>
      <c r="G26" s="5" t="s">
        <v>45</v>
      </c>
      <c r="H26" s="5" t="s">
        <v>119</v>
      </c>
      <c r="I26" s="5" t="s">
        <v>120</v>
      </c>
      <c r="J26" s="11">
        <v>1</v>
      </c>
      <c r="K26" s="6">
        <v>43850</v>
      </c>
      <c r="L26" s="6">
        <v>43951</v>
      </c>
      <c r="M26" s="27">
        <f t="shared" si="0"/>
        <v>14.428571428571429</v>
      </c>
      <c r="N26" s="11"/>
      <c r="O26" s="11"/>
      <c r="P26" s="5" t="s">
        <v>218</v>
      </c>
    </row>
    <row r="27" spans="1:256" ht="170.25" customHeight="1" x14ac:dyDescent="0.35">
      <c r="A27" s="25">
        <v>12</v>
      </c>
      <c r="B27" s="8" t="s">
        <v>154</v>
      </c>
      <c r="C27" s="20" t="s">
        <v>26</v>
      </c>
      <c r="D27" s="11"/>
      <c r="E27" s="11" t="s">
        <v>185</v>
      </c>
      <c r="F27" s="5" t="s">
        <v>52</v>
      </c>
      <c r="G27" s="5" t="s">
        <v>101</v>
      </c>
      <c r="H27" s="5" t="s">
        <v>114</v>
      </c>
      <c r="I27" s="5" t="s">
        <v>116</v>
      </c>
      <c r="J27" s="11">
        <v>1</v>
      </c>
      <c r="K27" s="6">
        <v>43850</v>
      </c>
      <c r="L27" s="6">
        <v>44073</v>
      </c>
      <c r="M27" s="27">
        <f t="shared" si="0"/>
        <v>31.857142857142858</v>
      </c>
      <c r="N27" s="11"/>
      <c r="O27" s="11"/>
      <c r="P27" s="5" t="s">
        <v>216</v>
      </c>
    </row>
    <row r="28" spans="1:256" ht="105" customHeight="1" x14ac:dyDescent="0.35">
      <c r="A28" s="25">
        <v>13</v>
      </c>
      <c r="B28" s="8" t="s">
        <v>155</v>
      </c>
      <c r="C28" s="20" t="s">
        <v>26</v>
      </c>
      <c r="D28" s="11"/>
      <c r="E28" s="11" t="s">
        <v>186</v>
      </c>
      <c r="F28" s="5" t="s">
        <v>42</v>
      </c>
      <c r="G28" s="5" t="s">
        <v>101</v>
      </c>
      <c r="H28" s="5" t="s">
        <v>114</v>
      </c>
      <c r="I28" s="5" t="s">
        <v>116</v>
      </c>
      <c r="J28" s="11">
        <v>1</v>
      </c>
      <c r="K28" s="6">
        <v>43850</v>
      </c>
      <c r="L28" s="6">
        <v>44073</v>
      </c>
      <c r="M28" s="27">
        <f t="shared" si="0"/>
        <v>31.857142857142858</v>
      </c>
      <c r="N28" s="11"/>
      <c r="O28" s="11"/>
      <c r="P28" s="5" t="s">
        <v>216</v>
      </c>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row>
    <row r="29" spans="1:256" ht="95.25" customHeight="1" x14ac:dyDescent="0.35">
      <c r="A29" s="25">
        <v>14</v>
      </c>
      <c r="B29" s="8" t="s">
        <v>156</v>
      </c>
      <c r="C29" s="20" t="s">
        <v>26</v>
      </c>
      <c r="D29" s="11"/>
      <c r="E29" s="5" t="s">
        <v>187</v>
      </c>
      <c r="F29" s="5" t="s">
        <v>54</v>
      </c>
      <c r="G29" s="5" t="s">
        <v>101</v>
      </c>
      <c r="H29" s="5" t="s">
        <v>114</v>
      </c>
      <c r="I29" s="5" t="s">
        <v>116</v>
      </c>
      <c r="J29" s="11">
        <v>1</v>
      </c>
      <c r="K29" s="6">
        <v>43850</v>
      </c>
      <c r="L29" s="6">
        <v>44073</v>
      </c>
      <c r="M29" s="27">
        <f t="shared" si="0"/>
        <v>31.857142857142858</v>
      </c>
      <c r="N29" s="11"/>
      <c r="O29" s="11"/>
      <c r="P29" s="5" t="s">
        <v>216</v>
      </c>
    </row>
    <row r="30" spans="1:256" ht="78" customHeight="1" x14ac:dyDescent="0.35">
      <c r="A30" s="25">
        <v>15</v>
      </c>
      <c r="B30" s="8" t="s">
        <v>157</v>
      </c>
      <c r="C30" s="20" t="s">
        <v>26</v>
      </c>
      <c r="D30" s="11"/>
      <c r="E30" s="11" t="s">
        <v>188</v>
      </c>
      <c r="F30" s="5" t="s">
        <v>55</v>
      </c>
      <c r="G30" s="5" t="s">
        <v>57</v>
      </c>
      <c r="H30" s="5" t="s">
        <v>122</v>
      </c>
      <c r="I30" s="5" t="s">
        <v>121</v>
      </c>
      <c r="J30" s="11">
        <v>1</v>
      </c>
      <c r="K30" s="6">
        <v>43850</v>
      </c>
      <c r="L30" s="6">
        <v>43889</v>
      </c>
      <c r="M30" s="27">
        <f t="shared" si="0"/>
        <v>5.5714285714285712</v>
      </c>
      <c r="N30" s="11"/>
      <c r="O30" s="11"/>
      <c r="P30" s="5" t="s">
        <v>137</v>
      </c>
      <c r="Q30" s="24" t="s">
        <v>53</v>
      </c>
    </row>
    <row r="31" spans="1:256" ht="107.5" customHeight="1" x14ac:dyDescent="0.35">
      <c r="A31" s="25">
        <v>16</v>
      </c>
      <c r="B31" s="8" t="s">
        <v>158</v>
      </c>
      <c r="C31" s="20" t="s">
        <v>26</v>
      </c>
      <c r="D31" s="11"/>
      <c r="E31" s="5" t="s">
        <v>189</v>
      </c>
      <c r="F31" s="5" t="s">
        <v>28</v>
      </c>
      <c r="G31" s="5" t="s">
        <v>123</v>
      </c>
      <c r="H31" s="5" t="s">
        <v>128</v>
      </c>
      <c r="I31" s="5" t="s">
        <v>129</v>
      </c>
      <c r="J31" s="11">
        <v>1</v>
      </c>
      <c r="K31" s="6">
        <v>43850</v>
      </c>
      <c r="L31" s="6">
        <v>44012</v>
      </c>
      <c r="M31" s="27">
        <f t="shared" si="0"/>
        <v>23.142857142857142</v>
      </c>
      <c r="N31" s="11"/>
      <c r="O31" s="11"/>
      <c r="P31" s="5" t="s">
        <v>219</v>
      </c>
    </row>
    <row r="32" spans="1:256" ht="82.5" customHeight="1" x14ac:dyDescent="0.35">
      <c r="A32" s="25">
        <v>17</v>
      </c>
      <c r="B32" s="8" t="s">
        <v>159</v>
      </c>
      <c r="C32" s="20" t="s">
        <v>26</v>
      </c>
      <c r="D32" s="11"/>
      <c r="E32" s="5" t="s">
        <v>190</v>
      </c>
      <c r="F32" s="5" t="s">
        <v>59</v>
      </c>
      <c r="G32" s="5" t="s">
        <v>80</v>
      </c>
      <c r="H32" s="5" t="s">
        <v>81</v>
      </c>
      <c r="I32" s="5" t="s">
        <v>84</v>
      </c>
      <c r="J32" s="11">
        <v>1</v>
      </c>
      <c r="K32" s="6">
        <v>43850</v>
      </c>
      <c r="L32" s="6">
        <v>44165</v>
      </c>
      <c r="M32" s="27">
        <f t="shared" si="0"/>
        <v>45</v>
      </c>
      <c r="N32" s="11"/>
      <c r="O32" s="11"/>
      <c r="P32" s="5" t="s">
        <v>221</v>
      </c>
    </row>
    <row r="33" spans="1:16" ht="59.25" customHeight="1" x14ac:dyDescent="0.35">
      <c r="A33" s="25">
        <v>17</v>
      </c>
      <c r="B33" s="8" t="s">
        <v>160</v>
      </c>
      <c r="C33" s="9" t="s">
        <v>26</v>
      </c>
      <c r="D33" s="8"/>
      <c r="E33" s="5" t="s">
        <v>191</v>
      </c>
      <c r="F33" s="5" t="s">
        <v>58</v>
      </c>
      <c r="G33" s="5" t="s">
        <v>60</v>
      </c>
      <c r="H33" s="5" t="s">
        <v>66</v>
      </c>
      <c r="I33" s="5" t="s">
        <v>61</v>
      </c>
      <c r="J33" s="8">
        <v>1</v>
      </c>
      <c r="K33" s="6">
        <v>43850</v>
      </c>
      <c r="L33" s="6">
        <v>44012</v>
      </c>
      <c r="M33" s="27">
        <f t="shared" si="0"/>
        <v>23.142857142857142</v>
      </c>
      <c r="N33" s="8"/>
      <c r="O33" s="8"/>
      <c r="P33" s="5" t="s">
        <v>220</v>
      </c>
    </row>
    <row r="34" spans="1:16" ht="87" customHeight="1" x14ac:dyDescent="0.35">
      <c r="A34" s="25">
        <v>17</v>
      </c>
      <c r="B34" s="8" t="s">
        <v>161</v>
      </c>
      <c r="C34" s="20" t="s">
        <v>26</v>
      </c>
      <c r="D34" s="11"/>
      <c r="E34" s="11" t="s">
        <v>192</v>
      </c>
      <c r="F34" s="5" t="s">
        <v>29</v>
      </c>
      <c r="G34" s="5" t="s">
        <v>62</v>
      </c>
      <c r="H34" s="5" t="s">
        <v>63</v>
      </c>
      <c r="I34" s="5" t="s">
        <v>61</v>
      </c>
      <c r="J34" s="11">
        <v>1</v>
      </c>
      <c r="K34" s="6">
        <v>43850</v>
      </c>
      <c r="L34" s="6">
        <v>44012</v>
      </c>
      <c r="M34" s="27">
        <f t="shared" si="0"/>
        <v>23.142857142857142</v>
      </c>
      <c r="N34" s="11"/>
      <c r="O34" s="11"/>
      <c r="P34" s="5" t="s">
        <v>220</v>
      </c>
    </row>
    <row r="35" spans="1:16" ht="81.75" customHeight="1" x14ac:dyDescent="0.35">
      <c r="A35" s="25">
        <v>18</v>
      </c>
      <c r="B35" s="8" t="s">
        <v>162</v>
      </c>
      <c r="C35" s="20" t="s">
        <v>26</v>
      </c>
      <c r="D35" s="11"/>
      <c r="E35" s="11" t="s">
        <v>193</v>
      </c>
      <c r="F35" s="5" t="s">
        <v>64</v>
      </c>
      <c r="G35" s="5" t="s">
        <v>82</v>
      </c>
      <c r="H35" s="5" t="s">
        <v>83</v>
      </c>
      <c r="I35" s="5" t="s">
        <v>84</v>
      </c>
      <c r="J35" s="11">
        <v>1</v>
      </c>
      <c r="K35" s="6">
        <v>43850</v>
      </c>
      <c r="L35" s="6">
        <v>44165</v>
      </c>
      <c r="M35" s="27">
        <f t="shared" si="0"/>
        <v>45</v>
      </c>
      <c r="N35" s="11"/>
      <c r="O35" s="11"/>
      <c r="P35" s="5" t="s">
        <v>222</v>
      </c>
    </row>
    <row r="36" spans="1:16" ht="121.5" customHeight="1" x14ac:dyDescent="0.35">
      <c r="A36" s="25">
        <v>19</v>
      </c>
      <c r="B36" s="8" t="s">
        <v>163</v>
      </c>
      <c r="C36" s="9" t="s">
        <v>26</v>
      </c>
      <c r="D36" s="8"/>
      <c r="E36" s="11" t="s">
        <v>194</v>
      </c>
      <c r="F36" s="5" t="s">
        <v>65</v>
      </c>
      <c r="G36" s="5" t="s">
        <v>60</v>
      </c>
      <c r="H36" s="5" t="s">
        <v>66</v>
      </c>
      <c r="I36" s="5" t="s">
        <v>61</v>
      </c>
      <c r="J36" s="8">
        <v>1</v>
      </c>
      <c r="K36" s="6">
        <v>43850</v>
      </c>
      <c r="L36" s="6">
        <v>44012</v>
      </c>
      <c r="M36" s="27">
        <f t="shared" si="0"/>
        <v>23.142857142857142</v>
      </c>
      <c r="N36" s="8"/>
      <c r="O36" s="8"/>
      <c r="P36" s="5" t="s">
        <v>220</v>
      </c>
    </row>
    <row r="37" spans="1:16" ht="62.5" x14ac:dyDescent="0.35">
      <c r="A37" s="25">
        <v>20</v>
      </c>
      <c r="B37" s="8" t="s">
        <v>164</v>
      </c>
      <c r="C37" s="20" t="s">
        <v>26</v>
      </c>
      <c r="D37" s="11"/>
      <c r="E37" s="11" t="s">
        <v>195</v>
      </c>
      <c r="F37" s="5" t="s">
        <v>35</v>
      </c>
      <c r="G37" s="5" t="s">
        <v>85</v>
      </c>
      <c r="H37" s="5" t="s">
        <v>86</v>
      </c>
      <c r="I37" s="5" t="s">
        <v>138</v>
      </c>
      <c r="J37" s="11">
        <v>1</v>
      </c>
      <c r="K37" s="6">
        <v>43850</v>
      </c>
      <c r="L37" s="6">
        <v>44012</v>
      </c>
      <c r="M37" s="27">
        <f t="shared" si="0"/>
        <v>23.142857142857142</v>
      </c>
      <c r="N37" s="11"/>
      <c r="O37" s="11"/>
      <c r="P37" s="5" t="s">
        <v>223</v>
      </c>
    </row>
    <row r="38" spans="1:16" ht="111" customHeight="1" x14ac:dyDescent="0.35">
      <c r="A38" s="25">
        <v>20</v>
      </c>
      <c r="B38" s="8" t="s">
        <v>165</v>
      </c>
      <c r="C38" s="20" t="s">
        <v>26</v>
      </c>
      <c r="D38" s="11"/>
      <c r="E38" s="5" t="s">
        <v>126</v>
      </c>
      <c r="F38" s="5" t="s">
        <v>35</v>
      </c>
      <c r="G38" s="5" t="s">
        <v>36</v>
      </c>
      <c r="H38" s="5" t="s">
        <v>125</v>
      </c>
      <c r="I38" s="5" t="s">
        <v>67</v>
      </c>
      <c r="J38" s="11">
        <v>1</v>
      </c>
      <c r="K38" s="6">
        <v>43850</v>
      </c>
      <c r="L38" s="6">
        <v>44012</v>
      </c>
      <c r="M38" s="27">
        <f t="shared" si="0"/>
        <v>23.142857142857142</v>
      </c>
      <c r="N38" s="11"/>
      <c r="O38" s="11"/>
      <c r="P38" s="5" t="s">
        <v>124</v>
      </c>
    </row>
    <row r="39" spans="1:16" ht="168.75" customHeight="1" x14ac:dyDescent="0.35">
      <c r="A39" s="25">
        <v>21</v>
      </c>
      <c r="B39" s="8" t="s">
        <v>166</v>
      </c>
      <c r="C39" s="9" t="s">
        <v>26</v>
      </c>
      <c r="D39" s="8"/>
      <c r="E39" s="11" t="s">
        <v>196</v>
      </c>
      <c r="F39" s="5" t="s">
        <v>127</v>
      </c>
      <c r="G39" s="5" t="s">
        <v>202</v>
      </c>
      <c r="H39" s="5" t="s">
        <v>130</v>
      </c>
      <c r="I39" s="5" t="s">
        <v>132</v>
      </c>
      <c r="J39" s="5">
        <v>2</v>
      </c>
      <c r="K39" s="6">
        <v>43850</v>
      </c>
      <c r="L39" s="6">
        <v>43951</v>
      </c>
      <c r="M39" s="27">
        <f t="shared" si="0"/>
        <v>14.428571428571429</v>
      </c>
      <c r="N39" s="9"/>
      <c r="O39" s="9" t="s">
        <v>25</v>
      </c>
      <c r="P39" s="26" t="s">
        <v>131</v>
      </c>
    </row>
    <row r="40" spans="1:16" ht="119.25" customHeight="1" x14ac:dyDescent="0.35">
      <c r="A40" s="25">
        <v>22</v>
      </c>
      <c r="B40" s="8" t="s">
        <v>167</v>
      </c>
      <c r="C40" s="9" t="s">
        <v>26</v>
      </c>
      <c r="D40" s="8"/>
      <c r="E40" s="11" t="s">
        <v>197</v>
      </c>
      <c r="F40" s="5" t="s">
        <v>68</v>
      </c>
      <c r="G40" s="5" t="s">
        <v>202</v>
      </c>
      <c r="H40" s="5" t="s">
        <v>134</v>
      </c>
      <c r="I40" s="5" t="s">
        <v>135</v>
      </c>
      <c r="J40" s="5">
        <v>1</v>
      </c>
      <c r="K40" s="6">
        <v>43850</v>
      </c>
      <c r="L40" s="6">
        <v>43951</v>
      </c>
      <c r="M40" s="27">
        <f t="shared" si="0"/>
        <v>14.428571428571429</v>
      </c>
      <c r="N40" s="9"/>
      <c r="O40" s="9" t="s">
        <v>25</v>
      </c>
      <c r="P40" s="26" t="s">
        <v>131</v>
      </c>
    </row>
    <row r="41" spans="1:16" ht="197.25" customHeight="1" x14ac:dyDescent="0.35">
      <c r="A41" s="25">
        <v>23</v>
      </c>
      <c r="B41" s="8" t="s">
        <v>168</v>
      </c>
      <c r="C41" s="9" t="s">
        <v>26</v>
      </c>
      <c r="D41" s="8"/>
      <c r="E41" s="11" t="s">
        <v>198</v>
      </c>
      <c r="F41" s="5" t="s">
        <v>133</v>
      </c>
      <c r="G41" s="28" t="s">
        <v>207</v>
      </c>
      <c r="H41" s="28" t="s">
        <v>208</v>
      </c>
      <c r="I41" s="28" t="s">
        <v>209</v>
      </c>
      <c r="J41" s="5">
        <v>1</v>
      </c>
      <c r="K41" s="6">
        <v>43850</v>
      </c>
      <c r="L41" s="6">
        <v>44042</v>
      </c>
      <c r="M41" s="27">
        <f t="shared" si="0"/>
        <v>27.428571428571427</v>
      </c>
      <c r="N41" s="9"/>
      <c r="O41" s="9" t="s">
        <v>25</v>
      </c>
      <c r="P41" s="26" t="s">
        <v>136</v>
      </c>
    </row>
    <row r="42" spans="1:16" ht="109.5" customHeight="1" x14ac:dyDescent="0.35">
      <c r="A42" s="25">
        <v>24</v>
      </c>
      <c r="B42" s="8" t="s">
        <v>169</v>
      </c>
      <c r="C42" s="20" t="s">
        <v>26</v>
      </c>
      <c r="D42" s="11"/>
      <c r="E42" s="5" t="s">
        <v>199</v>
      </c>
      <c r="F42" s="5" t="s">
        <v>70</v>
      </c>
      <c r="G42" s="5" t="s">
        <v>72</v>
      </c>
      <c r="H42" s="5" t="s">
        <v>71</v>
      </c>
      <c r="I42" s="5" t="s">
        <v>73</v>
      </c>
      <c r="J42" s="11">
        <v>1</v>
      </c>
      <c r="K42" s="6">
        <v>43850</v>
      </c>
      <c r="L42" s="6">
        <v>43889</v>
      </c>
      <c r="M42" s="27">
        <f t="shared" si="0"/>
        <v>5.5714285714285712</v>
      </c>
      <c r="N42" s="11"/>
      <c r="O42" s="11"/>
      <c r="P42" s="5" t="s">
        <v>224</v>
      </c>
    </row>
    <row r="43" spans="1:16" ht="132" customHeight="1" x14ac:dyDescent="0.35">
      <c r="A43" s="25">
        <v>25</v>
      </c>
      <c r="B43" s="8" t="s">
        <v>170</v>
      </c>
      <c r="C43" s="9" t="s">
        <v>26</v>
      </c>
      <c r="D43" s="8"/>
      <c r="E43" s="5" t="s">
        <v>200</v>
      </c>
      <c r="F43" s="5" t="s">
        <v>206</v>
      </c>
      <c r="G43" s="5" t="s">
        <v>74</v>
      </c>
      <c r="H43" s="5" t="s">
        <v>76</v>
      </c>
      <c r="I43" s="5" t="s">
        <v>75</v>
      </c>
      <c r="J43" s="8">
        <v>2</v>
      </c>
      <c r="K43" s="6">
        <v>43850</v>
      </c>
      <c r="L43" s="6">
        <v>44195</v>
      </c>
      <c r="M43" s="27">
        <f t="shared" si="0"/>
        <v>49.285714285714285</v>
      </c>
      <c r="N43" s="8"/>
      <c r="O43" s="8"/>
      <c r="P43" s="26" t="s">
        <v>204</v>
      </c>
    </row>
    <row r="350967" spans="1:1" ht="87.5" x14ac:dyDescent="0.35">
      <c r="A350967" s="1" t="s">
        <v>26</v>
      </c>
    </row>
    <row r="350968" spans="1:1" ht="112.5" x14ac:dyDescent="0.35">
      <c r="A350968" s="1" t="s">
        <v>27</v>
      </c>
    </row>
  </sheetData>
  <mergeCells count="3">
    <mergeCell ref="B8:O8"/>
    <mergeCell ref="D1:P1"/>
    <mergeCell ref="D2:P2"/>
  </mergeCells>
  <dataValidations xWindow="754" yWindow="397" count="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7:H29 H17:H21 H12:H14 H23:H24 H37:H4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2 I39:I41">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2 N39:N4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2 O39:O4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 C15:C43">
      <formula1>$A$350966:$A$350968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C14">
      <formula1>$A$350986:$A$350988</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2019-12-19T21:51:47Z</dcterms:created>
  <dcterms:modified xsi:type="dcterms:W3CDTF">2022-01-26T21:16:03Z</dcterms:modified>
</cp:coreProperties>
</file>