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680" activeTab="0"/>
  </bookViews>
  <sheets>
    <sheet name="Inicial" sheetId="1" r:id="rId1"/>
    <sheet name="Inscripción Actual" sheetId="2" r:id="rId2"/>
    <sheet name="Proyección propuesta" sheetId="3" r:id="rId3"/>
  </sheets>
  <definedNames/>
  <calcPr fullCalcOnLoad="1"/>
</workbook>
</file>

<file path=xl/sharedStrings.xml><?xml version="1.0" encoding="utf-8"?>
<sst xmlns="http://schemas.openxmlformats.org/spreadsheetml/2006/main" count="352" uniqueCount="74">
  <si>
    <t>Deporte</t>
  </si>
  <si>
    <t>Ajedrez</t>
  </si>
  <si>
    <t>Baloncesto</t>
  </si>
  <si>
    <t>Judo</t>
  </si>
  <si>
    <t>Karate Do</t>
  </si>
  <si>
    <t>Natación</t>
  </si>
  <si>
    <t>Rugby</t>
  </si>
  <si>
    <t>Squash</t>
  </si>
  <si>
    <t>Tae Kwon Do</t>
  </si>
  <si>
    <t>Tenis</t>
  </si>
  <si>
    <t>Tenis de mesa</t>
  </si>
  <si>
    <t>Ultimate</t>
  </si>
  <si>
    <t>Voleibol</t>
  </si>
  <si>
    <t>Voleibol Arena</t>
  </si>
  <si>
    <t>Nº</t>
  </si>
  <si>
    <t>Rama</t>
  </si>
  <si>
    <t>Dia 1</t>
  </si>
  <si>
    <t>Jueves</t>
  </si>
  <si>
    <t>Miercoles</t>
  </si>
  <si>
    <t>Dia 2</t>
  </si>
  <si>
    <t>M</t>
  </si>
  <si>
    <t>T</t>
  </si>
  <si>
    <t>Dia 3</t>
  </si>
  <si>
    <t>Dia 4</t>
  </si>
  <si>
    <t>Dia 5</t>
  </si>
  <si>
    <t>Dia 6</t>
  </si>
  <si>
    <t>Dia 7</t>
  </si>
  <si>
    <t>Dia 8</t>
  </si>
  <si>
    <t>Dia 9</t>
  </si>
  <si>
    <t>Dia 10</t>
  </si>
  <si>
    <t>Día 11</t>
  </si>
  <si>
    <t>Día 12</t>
  </si>
  <si>
    <t>Día 13</t>
  </si>
  <si>
    <t>Viernes</t>
  </si>
  <si>
    <t>Sábado</t>
  </si>
  <si>
    <t>Domingo</t>
  </si>
  <si>
    <t>Lunes</t>
  </si>
  <si>
    <t>Martes</t>
  </si>
  <si>
    <t xml:space="preserve">Atletismo </t>
  </si>
  <si>
    <t>Fútbol</t>
  </si>
  <si>
    <t>Fútbol Sala</t>
  </si>
  <si>
    <t>Lev. de Pesas</t>
  </si>
  <si>
    <t>Baloncesto 3 x 3</t>
  </si>
  <si>
    <t>Inauguración/Clausura</t>
  </si>
  <si>
    <t>Convenciones</t>
  </si>
  <si>
    <t>M/F</t>
  </si>
  <si>
    <t>F</t>
  </si>
  <si>
    <t>S</t>
  </si>
  <si>
    <t>E-R.I.</t>
  </si>
  <si>
    <t>E-R.I</t>
  </si>
  <si>
    <t>C</t>
  </si>
  <si>
    <t>Armenia</t>
  </si>
  <si>
    <t>Manizales</t>
  </si>
  <si>
    <t>Pereira</t>
  </si>
  <si>
    <t>Escenario Deportivo     Sede del Torneo</t>
  </si>
  <si>
    <t>Claus.</t>
  </si>
  <si>
    <t>Inaug.</t>
  </si>
  <si>
    <t>Armenia - Manizales</t>
  </si>
  <si>
    <t>Masculino</t>
  </si>
  <si>
    <t>Femenino</t>
  </si>
  <si>
    <t>Nodo Fem</t>
  </si>
  <si>
    <t>Nodo Masc.</t>
  </si>
  <si>
    <t>Valor Inscripción</t>
  </si>
  <si>
    <t>Valor Inscripción Nodo</t>
  </si>
  <si>
    <t>Inscripciones</t>
  </si>
  <si>
    <t>Inscriciones Nodo</t>
  </si>
  <si>
    <t>Inscripción Total</t>
  </si>
  <si>
    <t>Dia 14</t>
  </si>
  <si>
    <t>Dia 15</t>
  </si>
  <si>
    <t>Día 16</t>
  </si>
  <si>
    <t>Día 17</t>
  </si>
  <si>
    <t xml:space="preserve">Este presupuesto de inscripciones, se proyecta pensando en que el comité nacional apruebe la posibilidad de permitir mayor número de inscripciones tanto en los deportes de conjunto como en los deportes individuales. </t>
  </si>
  <si>
    <t>Este es el presupuesto proyectado con los cupos aprobados por la comisión técnica Nacional para los JUN 2016.</t>
  </si>
  <si>
    <t xml:space="preserv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</si>
</sst>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6">
    <font>
      <sz val="11"/>
      <color theme="1"/>
      <name val="Calibri"/>
      <family val="2"/>
    </font>
    <font>
      <sz val="11"/>
      <color indexed="8"/>
      <name val="Calibri"/>
      <family val="2"/>
    </font>
    <font>
      <sz val="12"/>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23">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0" xfId="0" applyAlignment="1">
      <alignment horizontal="center"/>
    </xf>
    <xf numFmtId="0" fontId="35" fillId="33" borderId="10" xfId="0" applyFont="1" applyFill="1" applyBorder="1" applyAlignment="1">
      <alignment/>
    </xf>
    <xf numFmtId="0" fontId="35" fillId="33" borderId="10" xfId="0" applyFont="1" applyFill="1" applyBorder="1" applyAlignment="1">
      <alignment horizontal="center"/>
    </xf>
    <xf numFmtId="0" fontId="35" fillId="0" borderId="0" xfId="0" applyFont="1" applyAlignment="1">
      <alignment horizontal="center"/>
    </xf>
    <xf numFmtId="0" fontId="35" fillId="0" borderId="10" xfId="0" applyFont="1" applyBorder="1" applyAlignment="1">
      <alignment horizontal="center"/>
    </xf>
    <xf numFmtId="0" fontId="35" fillId="34" borderId="10" xfId="0" applyFont="1" applyFill="1" applyBorder="1" applyAlignment="1">
      <alignment horizontal="center"/>
    </xf>
    <xf numFmtId="0" fontId="35" fillId="35" borderId="10" xfId="0" applyFont="1" applyFill="1" applyBorder="1" applyAlignment="1">
      <alignment horizontal="center"/>
    </xf>
    <xf numFmtId="0" fontId="35" fillId="36" borderId="10" xfId="0" applyFont="1" applyFill="1" applyBorder="1" applyAlignment="1">
      <alignment horizontal="center"/>
    </xf>
    <xf numFmtId="0" fontId="35" fillId="36" borderId="10" xfId="0" applyFont="1" applyFill="1" applyBorder="1" applyAlignment="1">
      <alignment horizontal="center"/>
    </xf>
    <xf numFmtId="0" fontId="35" fillId="0" borderId="10" xfId="0" applyFont="1" applyBorder="1" applyAlignment="1">
      <alignment horizontal="center"/>
    </xf>
    <xf numFmtId="0" fontId="35" fillId="35" borderId="10" xfId="0" applyFont="1" applyFill="1" applyBorder="1" applyAlignment="1">
      <alignment horizontal="center"/>
    </xf>
    <xf numFmtId="0" fontId="35" fillId="34" borderId="10" xfId="0" applyFont="1" applyFill="1" applyBorder="1" applyAlignment="1">
      <alignment horizontal="center"/>
    </xf>
    <xf numFmtId="0" fontId="35" fillId="33" borderId="10" xfId="0" applyFont="1" applyFill="1" applyBorder="1" applyAlignment="1">
      <alignment horizontal="center"/>
    </xf>
    <xf numFmtId="0" fontId="35" fillId="0" borderId="0" xfId="0" applyFont="1" applyAlignment="1">
      <alignment horizontal="center"/>
    </xf>
    <xf numFmtId="14" fontId="35" fillId="0" borderId="0" xfId="0" applyNumberFormat="1" applyFont="1" applyAlignment="1">
      <alignment horizontal="center"/>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center" vertical="center" textRotation="255"/>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5"/>
  <sheetViews>
    <sheetView tabSelected="1" zoomScale="64" zoomScaleNormal="64" zoomScalePageLayoutView="0" workbookViewId="0" topLeftCell="A9">
      <selection activeCell="Q36" sqref="Q36"/>
    </sheetView>
  </sheetViews>
  <sheetFormatPr defaultColWidth="11.421875" defaultRowHeight="15"/>
  <cols>
    <col min="1" max="1" width="6.7109375" style="0" customWidth="1"/>
    <col min="2" max="2" width="20.7109375" style="0" customWidth="1"/>
    <col min="3" max="3" width="6.7109375" style="0" customWidth="1"/>
    <col min="4" max="4" width="6.57421875" style="0" customWidth="1"/>
    <col min="5" max="7" width="6.7109375" style="0" customWidth="1"/>
    <col min="8" max="8" width="6.8515625" style="0" customWidth="1"/>
    <col min="9" max="41" width="6.7109375" style="0" customWidth="1"/>
  </cols>
  <sheetData>
    <row r="1" spans="1:41" ht="21" customHeight="1">
      <c r="A1" s="18" t="s">
        <v>14</v>
      </c>
      <c r="B1" s="18" t="s">
        <v>0</v>
      </c>
      <c r="C1" s="20" t="s">
        <v>15</v>
      </c>
      <c r="D1" s="16" t="s">
        <v>16</v>
      </c>
      <c r="E1" s="16"/>
      <c r="F1" s="16" t="s">
        <v>19</v>
      </c>
      <c r="G1" s="16"/>
      <c r="H1" s="16" t="s">
        <v>22</v>
      </c>
      <c r="I1" s="16"/>
      <c r="J1" s="16" t="s">
        <v>23</v>
      </c>
      <c r="K1" s="16"/>
      <c r="L1" s="16" t="s">
        <v>24</v>
      </c>
      <c r="M1" s="16"/>
      <c r="N1" s="16" t="s">
        <v>25</v>
      </c>
      <c r="O1" s="16"/>
      <c r="P1" s="16" t="s">
        <v>26</v>
      </c>
      <c r="Q1" s="16"/>
      <c r="R1" s="16" t="s">
        <v>27</v>
      </c>
      <c r="S1" s="16"/>
      <c r="T1" s="16" t="s">
        <v>28</v>
      </c>
      <c r="U1" s="16"/>
      <c r="V1" s="16" t="s">
        <v>29</v>
      </c>
      <c r="W1" s="16"/>
      <c r="X1" s="16" t="s">
        <v>30</v>
      </c>
      <c r="Y1" s="16"/>
      <c r="Z1" s="16" t="s">
        <v>31</v>
      </c>
      <c r="AA1" s="16"/>
      <c r="AB1" s="16" t="s">
        <v>32</v>
      </c>
      <c r="AC1" s="16"/>
      <c r="AD1" s="16" t="s">
        <v>67</v>
      </c>
      <c r="AE1" s="16"/>
      <c r="AF1" s="16" t="s">
        <v>68</v>
      </c>
      <c r="AG1" s="16"/>
      <c r="AH1" s="16" t="s">
        <v>69</v>
      </c>
      <c r="AI1" s="16"/>
      <c r="AJ1" s="16" t="s">
        <v>70</v>
      </c>
      <c r="AK1" s="16"/>
      <c r="AL1" s="19" t="s">
        <v>54</v>
      </c>
      <c r="AM1" s="19"/>
      <c r="AN1" s="19"/>
      <c r="AO1" s="19"/>
    </row>
    <row r="2" spans="1:41" ht="21" customHeight="1">
      <c r="A2" s="18"/>
      <c r="B2" s="18"/>
      <c r="C2" s="20"/>
      <c r="D2" s="16" t="s">
        <v>34</v>
      </c>
      <c r="E2" s="16"/>
      <c r="F2" s="16" t="s">
        <v>35</v>
      </c>
      <c r="G2" s="16"/>
      <c r="H2" s="16" t="s">
        <v>36</v>
      </c>
      <c r="I2" s="16"/>
      <c r="J2" s="16" t="s">
        <v>37</v>
      </c>
      <c r="K2" s="16"/>
      <c r="L2" s="16" t="s">
        <v>18</v>
      </c>
      <c r="M2" s="16"/>
      <c r="N2" s="16" t="s">
        <v>17</v>
      </c>
      <c r="O2" s="16"/>
      <c r="P2" s="16" t="s">
        <v>33</v>
      </c>
      <c r="Q2" s="16"/>
      <c r="R2" s="16" t="s">
        <v>34</v>
      </c>
      <c r="S2" s="16"/>
      <c r="T2" s="16" t="s">
        <v>35</v>
      </c>
      <c r="U2" s="16"/>
      <c r="V2" s="16" t="s">
        <v>36</v>
      </c>
      <c r="W2" s="16"/>
      <c r="X2" s="16" t="s">
        <v>37</v>
      </c>
      <c r="Y2" s="16"/>
      <c r="Z2" s="16" t="s">
        <v>18</v>
      </c>
      <c r="AA2" s="16"/>
      <c r="AB2" s="16" t="s">
        <v>17</v>
      </c>
      <c r="AC2" s="16"/>
      <c r="AD2" s="16" t="s">
        <v>33</v>
      </c>
      <c r="AE2" s="16"/>
      <c r="AF2" s="16" t="s">
        <v>34</v>
      </c>
      <c r="AG2" s="16"/>
      <c r="AH2" s="16" t="s">
        <v>35</v>
      </c>
      <c r="AI2" s="16"/>
      <c r="AJ2" s="16" t="s">
        <v>36</v>
      </c>
      <c r="AK2" s="16"/>
      <c r="AL2" s="19"/>
      <c r="AM2" s="19"/>
      <c r="AN2" s="19"/>
      <c r="AO2" s="19"/>
    </row>
    <row r="3" spans="1:41" ht="15.75">
      <c r="A3" s="18"/>
      <c r="B3" s="18"/>
      <c r="C3" s="20"/>
      <c r="D3" s="17">
        <v>42665</v>
      </c>
      <c r="E3" s="16"/>
      <c r="F3" s="17">
        <v>42666</v>
      </c>
      <c r="G3" s="16"/>
      <c r="H3" s="17">
        <v>42667</v>
      </c>
      <c r="I3" s="17"/>
      <c r="J3" s="17">
        <v>42668</v>
      </c>
      <c r="K3" s="17"/>
      <c r="L3" s="17">
        <v>42669</v>
      </c>
      <c r="M3" s="17"/>
      <c r="N3" s="17">
        <v>42670</v>
      </c>
      <c r="O3" s="17"/>
      <c r="P3" s="17">
        <v>42671</v>
      </c>
      <c r="Q3" s="17"/>
      <c r="R3" s="17">
        <v>42672</v>
      </c>
      <c r="S3" s="17"/>
      <c r="T3" s="17">
        <v>42673</v>
      </c>
      <c r="U3" s="17"/>
      <c r="V3" s="17">
        <v>42674</v>
      </c>
      <c r="W3" s="17"/>
      <c r="X3" s="17">
        <v>42675</v>
      </c>
      <c r="Y3" s="17"/>
      <c r="Z3" s="17">
        <v>42676</v>
      </c>
      <c r="AA3" s="17"/>
      <c r="AB3" s="17">
        <v>42677</v>
      </c>
      <c r="AC3" s="17"/>
      <c r="AD3" s="17">
        <v>75549</v>
      </c>
      <c r="AE3" s="17"/>
      <c r="AF3" s="17">
        <v>42679</v>
      </c>
      <c r="AG3" s="17"/>
      <c r="AH3" s="17">
        <v>42680</v>
      </c>
      <c r="AI3" s="17"/>
      <c r="AJ3" s="17">
        <v>42681</v>
      </c>
      <c r="AK3" s="16"/>
      <c r="AL3" s="19"/>
      <c r="AM3" s="19"/>
      <c r="AN3" s="19"/>
      <c r="AO3" s="19"/>
    </row>
    <row r="4" spans="1:41" ht="21" customHeight="1">
      <c r="A4" s="18"/>
      <c r="B4" s="18"/>
      <c r="C4" s="20"/>
      <c r="D4" s="6" t="s">
        <v>20</v>
      </c>
      <c r="E4" s="6" t="s">
        <v>21</v>
      </c>
      <c r="F4" s="6" t="s">
        <v>20</v>
      </c>
      <c r="G4" s="6" t="s">
        <v>21</v>
      </c>
      <c r="H4" s="6" t="s">
        <v>20</v>
      </c>
      <c r="I4" s="6" t="s">
        <v>21</v>
      </c>
      <c r="J4" s="6" t="s">
        <v>20</v>
      </c>
      <c r="K4" s="6" t="s">
        <v>21</v>
      </c>
      <c r="L4" s="6" t="s">
        <v>20</v>
      </c>
      <c r="M4" s="6" t="s">
        <v>21</v>
      </c>
      <c r="N4" s="6" t="s">
        <v>20</v>
      </c>
      <c r="O4" s="6" t="s">
        <v>21</v>
      </c>
      <c r="P4" s="6" t="s">
        <v>20</v>
      </c>
      <c r="Q4" s="6" t="s">
        <v>21</v>
      </c>
      <c r="R4" s="6" t="s">
        <v>20</v>
      </c>
      <c r="S4" s="6" t="s">
        <v>21</v>
      </c>
      <c r="T4" s="6" t="s">
        <v>20</v>
      </c>
      <c r="U4" s="6" t="s">
        <v>21</v>
      </c>
      <c r="V4" s="6" t="s">
        <v>20</v>
      </c>
      <c r="W4" s="6" t="s">
        <v>21</v>
      </c>
      <c r="X4" s="6" t="s">
        <v>20</v>
      </c>
      <c r="Y4" s="6" t="s">
        <v>21</v>
      </c>
      <c r="Z4" s="6" t="s">
        <v>20</v>
      </c>
      <c r="AA4" s="6" t="s">
        <v>21</v>
      </c>
      <c r="AB4" s="6" t="s">
        <v>20</v>
      </c>
      <c r="AC4" s="6" t="s">
        <v>21</v>
      </c>
      <c r="AD4" s="6"/>
      <c r="AE4" s="6"/>
      <c r="AF4" s="6"/>
      <c r="AG4" s="6"/>
      <c r="AH4" s="6"/>
      <c r="AI4" s="6"/>
      <c r="AJ4" s="6"/>
      <c r="AK4" s="6"/>
      <c r="AL4" s="19"/>
      <c r="AM4" s="19"/>
      <c r="AN4" s="19"/>
      <c r="AO4" s="19"/>
    </row>
    <row r="5" spans="1:41" ht="21" customHeight="1">
      <c r="A5" s="6">
        <v>1</v>
      </c>
      <c r="B5" s="6" t="s">
        <v>38</v>
      </c>
      <c r="C5" s="6" t="s">
        <v>45</v>
      </c>
      <c r="D5" s="7"/>
      <c r="E5" s="7"/>
      <c r="F5" s="7"/>
      <c r="G5" s="8" t="s">
        <v>48</v>
      </c>
      <c r="H5" s="14" t="s">
        <v>50</v>
      </c>
      <c r="I5" s="14"/>
      <c r="J5" s="14" t="s">
        <v>50</v>
      </c>
      <c r="K5" s="14"/>
      <c r="L5" s="14" t="s">
        <v>50</v>
      </c>
      <c r="M5" s="14"/>
      <c r="N5" s="8" t="s">
        <v>47</v>
      </c>
      <c r="O5" s="7"/>
      <c r="P5" s="7"/>
      <c r="Q5" s="7"/>
      <c r="R5" s="7"/>
      <c r="S5" s="7"/>
      <c r="T5" s="7"/>
      <c r="U5" s="7"/>
      <c r="V5" s="7"/>
      <c r="W5" s="7"/>
      <c r="X5" s="7"/>
      <c r="Y5" s="7"/>
      <c r="Z5" s="7"/>
      <c r="AA5" s="7"/>
      <c r="AB5" s="7"/>
      <c r="AC5" s="7"/>
      <c r="AD5" s="7"/>
      <c r="AE5" s="7"/>
      <c r="AF5" s="7"/>
      <c r="AG5" s="7"/>
      <c r="AH5" s="7"/>
      <c r="AI5" s="7"/>
      <c r="AJ5" s="7"/>
      <c r="AK5" s="6"/>
      <c r="AL5" s="16" t="s">
        <v>51</v>
      </c>
      <c r="AM5" s="16"/>
      <c r="AN5" s="16"/>
      <c r="AO5" s="16"/>
    </row>
    <row r="6" spans="1:41" ht="21" customHeight="1">
      <c r="A6" s="6">
        <v>2</v>
      </c>
      <c r="B6" s="6" t="s">
        <v>1</v>
      </c>
      <c r="C6" s="6" t="s">
        <v>45</v>
      </c>
      <c r="D6" s="7"/>
      <c r="E6" s="7"/>
      <c r="F6" s="7"/>
      <c r="G6" s="7"/>
      <c r="H6" s="7"/>
      <c r="I6" s="7"/>
      <c r="J6" s="7"/>
      <c r="K6" s="7"/>
      <c r="L6" s="7"/>
      <c r="M6" s="7"/>
      <c r="N6" s="7"/>
      <c r="O6" s="7"/>
      <c r="P6" s="7"/>
      <c r="Q6" s="5"/>
      <c r="R6" s="5"/>
      <c r="S6" s="5"/>
      <c r="T6" s="5"/>
      <c r="U6" s="5"/>
      <c r="V6" s="5"/>
      <c r="W6" s="5"/>
      <c r="X6" s="5"/>
      <c r="Y6" s="5"/>
      <c r="Z6" s="5"/>
      <c r="AA6" s="9" t="s">
        <v>48</v>
      </c>
      <c r="AB6" s="13" t="s">
        <v>50</v>
      </c>
      <c r="AC6" s="13"/>
      <c r="AD6" s="13" t="s">
        <v>50</v>
      </c>
      <c r="AE6" s="13"/>
      <c r="AF6" s="13" t="s">
        <v>50</v>
      </c>
      <c r="AG6" s="13"/>
      <c r="AH6" s="13" t="s">
        <v>50</v>
      </c>
      <c r="AI6" s="13"/>
      <c r="AJ6" s="9" t="s">
        <v>47</v>
      </c>
      <c r="AK6" s="6"/>
      <c r="AL6" s="16" t="s">
        <v>52</v>
      </c>
      <c r="AM6" s="16"/>
      <c r="AN6" s="16"/>
      <c r="AO6" s="16"/>
    </row>
    <row r="7" spans="1:41" ht="21" customHeight="1">
      <c r="A7" s="6">
        <v>3</v>
      </c>
      <c r="B7" s="6" t="s">
        <v>2</v>
      </c>
      <c r="C7" s="6" t="s">
        <v>20</v>
      </c>
      <c r="D7" s="7"/>
      <c r="E7" s="8" t="s">
        <v>48</v>
      </c>
      <c r="F7" s="14" t="s">
        <v>50</v>
      </c>
      <c r="G7" s="14"/>
      <c r="H7" s="14" t="s">
        <v>50</v>
      </c>
      <c r="I7" s="14"/>
      <c r="J7" s="14" t="s">
        <v>50</v>
      </c>
      <c r="K7" s="14"/>
      <c r="L7" s="14" t="s">
        <v>50</v>
      </c>
      <c r="M7" s="14"/>
      <c r="N7" s="14" t="s">
        <v>50</v>
      </c>
      <c r="O7" s="14"/>
      <c r="P7" s="8" t="s">
        <v>47</v>
      </c>
      <c r="Q7" s="5"/>
      <c r="R7" s="5"/>
      <c r="S7" s="5"/>
      <c r="T7" s="5"/>
      <c r="U7" s="5"/>
      <c r="V7" s="5"/>
      <c r="W7" s="5"/>
      <c r="X7" s="5"/>
      <c r="Y7" s="5"/>
      <c r="Z7" s="5"/>
      <c r="AA7" s="5"/>
      <c r="AB7" s="5"/>
      <c r="AC7" s="5"/>
      <c r="AD7" s="5"/>
      <c r="AE7" s="7"/>
      <c r="AF7" s="7"/>
      <c r="AG7" s="7"/>
      <c r="AH7" s="7"/>
      <c r="AI7" s="7"/>
      <c r="AJ7" s="7"/>
      <c r="AK7" s="6"/>
      <c r="AL7" s="16" t="s">
        <v>51</v>
      </c>
      <c r="AM7" s="16"/>
      <c r="AN7" s="16"/>
      <c r="AO7" s="16"/>
    </row>
    <row r="8" spans="1:41" ht="21" customHeight="1">
      <c r="A8" s="6">
        <v>4</v>
      </c>
      <c r="B8" s="6" t="s">
        <v>2</v>
      </c>
      <c r="C8" s="6" t="s">
        <v>46</v>
      </c>
      <c r="D8" s="7"/>
      <c r="E8" s="7"/>
      <c r="F8" s="7"/>
      <c r="G8" s="7"/>
      <c r="H8" s="7"/>
      <c r="I8" s="7"/>
      <c r="J8" s="7"/>
      <c r="K8" s="7"/>
      <c r="L8" s="7"/>
      <c r="M8" s="7"/>
      <c r="N8" s="7"/>
      <c r="O8" s="7"/>
      <c r="P8" s="7"/>
      <c r="Q8" s="5"/>
      <c r="R8" s="5"/>
      <c r="S8" s="5"/>
      <c r="T8" s="5"/>
      <c r="U8" s="5"/>
      <c r="V8" s="5"/>
      <c r="W8" s="5"/>
      <c r="X8" s="5"/>
      <c r="Y8" s="9" t="s">
        <v>48</v>
      </c>
      <c r="Z8" s="13" t="s">
        <v>50</v>
      </c>
      <c r="AA8" s="13"/>
      <c r="AB8" s="13" t="s">
        <v>50</v>
      </c>
      <c r="AC8" s="13"/>
      <c r="AD8" s="13" t="s">
        <v>50</v>
      </c>
      <c r="AE8" s="13"/>
      <c r="AF8" s="13" t="s">
        <v>50</v>
      </c>
      <c r="AG8" s="13"/>
      <c r="AH8" s="13" t="s">
        <v>50</v>
      </c>
      <c r="AI8" s="13"/>
      <c r="AJ8" s="9" t="s">
        <v>47</v>
      </c>
      <c r="AK8" s="6"/>
      <c r="AL8" s="16" t="s">
        <v>52</v>
      </c>
      <c r="AM8" s="16"/>
      <c r="AN8" s="16"/>
      <c r="AO8" s="16"/>
    </row>
    <row r="9" spans="1:41" ht="21" customHeight="1">
      <c r="A9" s="6">
        <v>5</v>
      </c>
      <c r="B9" s="6" t="s">
        <v>42</v>
      </c>
      <c r="C9" s="6" t="s">
        <v>45</v>
      </c>
      <c r="D9" s="7"/>
      <c r="E9" s="7"/>
      <c r="F9" s="7"/>
      <c r="G9" s="7"/>
      <c r="H9" s="7"/>
      <c r="I9" s="7"/>
      <c r="J9" s="7"/>
      <c r="K9" s="7"/>
      <c r="L9" s="7"/>
      <c r="M9" s="7"/>
      <c r="N9" s="7"/>
      <c r="O9" s="7"/>
      <c r="P9" s="7"/>
      <c r="Q9" s="10" t="s">
        <v>48</v>
      </c>
      <c r="R9" s="11" t="s">
        <v>50</v>
      </c>
      <c r="S9" s="11"/>
      <c r="T9" s="11" t="s">
        <v>50</v>
      </c>
      <c r="U9" s="11"/>
      <c r="V9" s="10" t="s">
        <v>47</v>
      </c>
      <c r="W9" s="5"/>
      <c r="X9" s="5"/>
      <c r="Y9" s="7"/>
      <c r="Z9" s="7"/>
      <c r="AA9" s="7"/>
      <c r="AB9" s="7"/>
      <c r="AC9" s="7"/>
      <c r="AD9" s="7"/>
      <c r="AE9" s="7"/>
      <c r="AF9" s="7"/>
      <c r="AG9" s="7"/>
      <c r="AH9" s="7"/>
      <c r="AI9" s="7"/>
      <c r="AJ9" s="7"/>
      <c r="AK9" s="6"/>
      <c r="AL9" s="16" t="s">
        <v>53</v>
      </c>
      <c r="AM9" s="16"/>
      <c r="AN9" s="16"/>
      <c r="AO9" s="16"/>
    </row>
    <row r="10" spans="1:41" ht="21" customHeight="1">
      <c r="A10" s="6">
        <v>6</v>
      </c>
      <c r="B10" s="6" t="s">
        <v>39</v>
      </c>
      <c r="C10" s="6" t="s">
        <v>20</v>
      </c>
      <c r="D10" s="7"/>
      <c r="E10" s="8" t="s">
        <v>49</v>
      </c>
      <c r="F10" s="14" t="s">
        <v>50</v>
      </c>
      <c r="G10" s="14"/>
      <c r="H10" s="14" t="s">
        <v>50</v>
      </c>
      <c r="I10" s="14"/>
      <c r="J10" s="14" t="s">
        <v>50</v>
      </c>
      <c r="K10" s="14"/>
      <c r="L10" s="14" t="s">
        <v>50</v>
      </c>
      <c r="M10" s="14"/>
      <c r="N10" s="14" t="s">
        <v>50</v>
      </c>
      <c r="O10" s="14"/>
      <c r="P10" s="8" t="s">
        <v>47</v>
      </c>
      <c r="Q10" s="5"/>
      <c r="R10" s="5"/>
      <c r="S10" s="5"/>
      <c r="T10" s="5"/>
      <c r="U10" s="5"/>
      <c r="V10" s="5"/>
      <c r="W10" s="7"/>
      <c r="X10" s="7"/>
      <c r="Y10" s="7"/>
      <c r="Z10" s="7"/>
      <c r="AA10" s="7"/>
      <c r="AB10" s="7"/>
      <c r="AC10" s="7"/>
      <c r="AD10" s="7"/>
      <c r="AE10" s="7"/>
      <c r="AF10" s="7"/>
      <c r="AG10" s="7"/>
      <c r="AH10" s="7"/>
      <c r="AI10" s="7"/>
      <c r="AJ10" s="7"/>
      <c r="AK10" s="6"/>
      <c r="AL10" s="16" t="s">
        <v>51</v>
      </c>
      <c r="AM10" s="16"/>
      <c r="AN10" s="16"/>
      <c r="AO10" s="16"/>
    </row>
    <row r="11" spans="1:41" ht="21" customHeight="1">
      <c r="A11" s="6">
        <v>7</v>
      </c>
      <c r="B11" s="6" t="s">
        <v>39</v>
      </c>
      <c r="C11" s="6" t="s">
        <v>46</v>
      </c>
      <c r="D11" s="7"/>
      <c r="E11" s="5"/>
      <c r="F11" s="5"/>
      <c r="G11" s="5"/>
      <c r="H11" s="5"/>
      <c r="I11" s="5"/>
      <c r="J11" s="5"/>
      <c r="K11" s="5"/>
      <c r="L11" s="5"/>
      <c r="M11" s="5"/>
      <c r="N11" s="5"/>
      <c r="O11" s="5"/>
      <c r="P11" s="5"/>
      <c r="Q11" s="5"/>
      <c r="R11" s="5"/>
      <c r="S11" s="5"/>
      <c r="T11" s="5"/>
      <c r="U11" s="5"/>
      <c r="V11" s="5"/>
      <c r="W11" s="5"/>
      <c r="X11" s="5"/>
      <c r="Y11" s="9" t="s">
        <v>48</v>
      </c>
      <c r="Z11" s="13" t="s">
        <v>50</v>
      </c>
      <c r="AA11" s="13"/>
      <c r="AB11" s="13" t="s">
        <v>50</v>
      </c>
      <c r="AC11" s="13"/>
      <c r="AD11" s="13" t="s">
        <v>50</v>
      </c>
      <c r="AE11" s="13"/>
      <c r="AF11" s="13" t="s">
        <v>50</v>
      </c>
      <c r="AG11" s="13"/>
      <c r="AH11" s="13" t="s">
        <v>50</v>
      </c>
      <c r="AI11" s="13"/>
      <c r="AJ11" s="9" t="s">
        <v>47</v>
      </c>
      <c r="AK11" s="6"/>
      <c r="AL11" s="16" t="s">
        <v>52</v>
      </c>
      <c r="AM11" s="16"/>
      <c r="AN11" s="16"/>
      <c r="AO11" s="16"/>
    </row>
    <row r="12" spans="1:41" ht="21" customHeight="1">
      <c r="A12" s="6">
        <v>8</v>
      </c>
      <c r="B12" s="6" t="s">
        <v>40</v>
      </c>
      <c r="C12" s="6" t="s">
        <v>20</v>
      </c>
      <c r="D12" s="7"/>
      <c r="E12" s="7"/>
      <c r="F12" s="7"/>
      <c r="G12" s="7"/>
      <c r="H12" s="7"/>
      <c r="I12" s="7"/>
      <c r="J12" s="7"/>
      <c r="K12" s="7"/>
      <c r="L12" s="7"/>
      <c r="M12" s="7"/>
      <c r="N12" s="7"/>
      <c r="O12" s="7"/>
      <c r="P12" s="7"/>
      <c r="Q12" s="5"/>
      <c r="R12" s="5"/>
      <c r="S12" s="5"/>
      <c r="T12" s="5"/>
      <c r="U12" s="5"/>
      <c r="V12" s="5"/>
      <c r="W12" s="5"/>
      <c r="X12" s="5"/>
      <c r="Y12" s="9" t="s">
        <v>48</v>
      </c>
      <c r="Z12" s="13" t="s">
        <v>50</v>
      </c>
      <c r="AA12" s="13"/>
      <c r="AB12" s="13" t="s">
        <v>50</v>
      </c>
      <c r="AC12" s="13"/>
      <c r="AD12" s="13" t="s">
        <v>50</v>
      </c>
      <c r="AE12" s="13"/>
      <c r="AF12" s="13" t="s">
        <v>50</v>
      </c>
      <c r="AG12" s="13"/>
      <c r="AH12" s="13" t="s">
        <v>50</v>
      </c>
      <c r="AI12" s="13"/>
      <c r="AJ12" s="9" t="s">
        <v>47</v>
      </c>
      <c r="AK12" s="6"/>
      <c r="AL12" s="16" t="s">
        <v>52</v>
      </c>
      <c r="AM12" s="16"/>
      <c r="AN12" s="16"/>
      <c r="AO12" s="16"/>
    </row>
    <row r="13" spans="1:41" ht="21" customHeight="1">
      <c r="A13" s="6">
        <v>9</v>
      </c>
      <c r="B13" s="6" t="s">
        <v>40</v>
      </c>
      <c r="C13" s="6" t="s">
        <v>46</v>
      </c>
      <c r="D13" s="7"/>
      <c r="E13" s="7"/>
      <c r="F13" s="7"/>
      <c r="G13" s="7"/>
      <c r="H13" s="7"/>
      <c r="I13" s="7"/>
      <c r="J13" s="7"/>
      <c r="K13" s="5"/>
      <c r="L13" s="5"/>
      <c r="M13" s="5"/>
      <c r="N13" s="5"/>
      <c r="O13" s="10" t="s">
        <v>48</v>
      </c>
      <c r="P13" s="11" t="s">
        <v>50</v>
      </c>
      <c r="Q13" s="11"/>
      <c r="R13" s="11" t="s">
        <v>50</v>
      </c>
      <c r="S13" s="11"/>
      <c r="T13" s="11" t="s">
        <v>50</v>
      </c>
      <c r="U13" s="11"/>
      <c r="V13" s="11" t="s">
        <v>50</v>
      </c>
      <c r="W13" s="11"/>
      <c r="X13" s="11" t="s">
        <v>50</v>
      </c>
      <c r="Y13" s="11"/>
      <c r="Z13" s="10" t="s">
        <v>47</v>
      </c>
      <c r="AA13" s="5"/>
      <c r="AB13" s="5"/>
      <c r="AC13" s="5"/>
      <c r="AD13" s="5"/>
      <c r="AE13" s="7"/>
      <c r="AF13" s="7"/>
      <c r="AG13" s="7"/>
      <c r="AH13" s="7"/>
      <c r="AI13" s="7"/>
      <c r="AJ13" s="7"/>
      <c r="AK13" s="6"/>
      <c r="AL13" s="16" t="s">
        <v>53</v>
      </c>
      <c r="AM13" s="16"/>
      <c r="AN13" s="16"/>
      <c r="AO13" s="16"/>
    </row>
    <row r="14" spans="1:41" ht="21" customHeight="1">
      <c r="A14" s="6">
        <v>10</v>
      </c>
      <c r="B14" s="6" t="s">
        <v>3</v>
      </c>
      <c r="C14" s="6" t="s">
        <v>45</v>
      </c>
      <c r="D14" s="7"/>
      <c r="E14" s="7"/>
      <c r="F14" s="7"/>
      <c r="G14" s="7"/>
      <c r="H14" s="7"/>
      <c r="I14" s="7"/>
      <c r="J14" s="7"/>
      <c r="K14" s="7"/>
      <c r="L14" s="7"/>
      <c r="M14" s="5"/>
      <c r="N14" s="4"/>
      <c r="O14" s="4"/>
      <c r="P14" s="5"/>
      <c r="Q14" s="10" t="s">
        <v>48</v>
      </c>
      <c r="R14" s="11" t="s">
        <v>50</v>
      </c>
      <c r="S14" s="11"/>
      <c r="T14" s="11" t="s">
        <v>50</v>
      </c>
      <c r="U14" s="11"/>
      <c r="V14" s="10" t="s">
        <v>47</v>
      </c>
      <c r="W14" s="7"/>
      <c r="X14" s="7"/>
      <c r="Y14" s="7"/>
      <c r="Z14" s="7"/>
      <c r="AA14" s="7"/>
      <c r="AB14" s="7"/>
      <c r="AC14" s="7"/>
      <c r="AD14" s="7"/>
      <c r="AE14" s="7"/>
      <c r="AF14" s="7"/>
      <c r="AG14" s="7"/>
      <c r="AH14" s="7"/>
      <c r="AI14" s="7"/>
      <c r="AJ14" s="7"/>
      <c r="AK14" s="6"/>
      <c r="AL14" s="16" t="s">
        <v>53</v>
      </c>
      <c r="AM14" s="16"/>
      <c r="AN14" s="16"/>
      <c r="AO14" s="16"/>
    </row>
    <row r="15" spans="1:41" ht="21" customHeight="1">
      <c r="A15" s="6">
        <v>11</v>
      </c>
      <c r="B15" s="6" t="s">
        <v>4</v>
      </c>
      <c r="C15" s="6" t="s">
        <v>45</v>
      </c>
      <c r="D15" s="7"/>
      <c r="E15" s="7"/>
      <c r="F15" s="7"/>
      <c r="G15" s="7"/>
      <c r="H15" s="7"/>
      <c r="I15" s="7"/>
      <c r="J15" s="7"/>
      <c r="K15" s="7"/>
      <c r="L15" s="7"/>
      <c r="M15" s="7"/>
      <c r="N15" s="7"/>
      <c r="O15" s="7"/>
      <c r="P15" s="7"/>
      <c r="Q15" s="7"/>
      <c r="R15" s="7"/>
      <c r="S15" s="7"/>
      <c r="T15" s="7"/>
      <c r="U15" s="5"/>
      <c r="V15" s="5"/>
      <c r="W15" s="5"/>
      <c r="X15" s="5"/>
      <c r="Y15" s="7"/>
      <c r="Z15" s="5"/>
      <c r="AA15" s="9" t="s">
        <v>48</v>
      </c>
      <c r="AB15" s="13" t="s">
        <v>50</v>
      </c>
      <c r="AC15" s="13"/>
      <c r="AD15" s="13" t="s">
        <v>50</v>
      </c>
      <c r="AE15" s="13"/>
      <c r="AF15" s="9" t="s">
        <v>47</v>
      </c>
      <c r="AG15" s="5"/>
      <c r="AH15" s="5"/>
      <c r="AI15" s="5"/>
      <c r="AJ15" s="5"/>
      <c r="AK15" s="6"/>
      <c r="AL15" s="16" t="s">
        <v>52</v>
      </c>
      <c r="AM15" s="16"/>
      <c r="AN15" s="16"/>
      <c r="AO15" s="16"/>
    </row>
    <row r="16" spans="1:41" ht="21" customHeight="1">
      <c r="A16" s="6">
        <v>12</v>
      </c>
      <c r="B16" s="6" t="s">
        <v>41</v>
      </c>
      <c r="C16" s="6" t="s">
        <v>45</v>
      </c>
      <c r="D16" s="7"/>
      <c r="E16" s="7"/>
      <c r="F16" s="7"/>
      <c r="G16" s="7"/>
      <c r="H16" s="7"/>
      <c r="I16" s="7"/>
      <c r="J16" s="7"/>
      <c r="K16" s="7"/>
      <c r="L16" s="7"/>
      <c r="M16" s="7"/>
      <c r="N16" s="7"/>
      <c r="O16" s="7"/>
      <c r="P16" s="7"/>
      <c r="Q16" s="7"/>
      <c r="R16" s="5"/>
      <c r="S16" s="10" t="s">
        <v>48</v>
      </c>
      <c r="T16" s="11" t="s">
        <v>50</v>
      </c>
      <c r="U16" s="11"/>
      <c r="V16" s="11" t="s">
        <v>50</v>
      </c>
      <c r="W16" s="11"/>
      <c r="X16" s="11" t="s">
        <v>50</v>
      </c>
      <c r="Y16" s="11"/>
      <c r="Z16" s="10" t="s">
        <v>47</v>
      </c>
      <c r="AA16" s="7"/>
      <c r="AB16" s="7"/>
      <c r="AC16" s="7"/>
      <c r="AD16" s="7"/>
      <c r="AE16" s="7"/>
      <c r="AF16" s="7"/>
      <c r="AG16" s="7"/>
      <c r="AH16" s="7"/>
      <c r="AI16" s="7"/>
      <c r="AJ16" s="7"/>
      <c r="AK16" s="6"/>
      <c r="AL16" s="16" t="s">
        <v>53</v>
      </c>
      <c r="AM16" s="16"/>
      <c r="AN16" s="16"/>
      <c r="AO16" s="16"/>
    </row>
    <row r="17" spans="1:41" ht="21" customHeight="1">
      <c r="A17" s="6">
        <v>13</v>
      </c>
      <c r="B17" s="6" t="s">
        <v>5</v>
      </c>
      <c r="C17" s="6" t="s">
        <v>45</v>
      </c>
      <c r="D17" s="7"/>
      <c r="E17" s="7"/>
      <c r="F17" s="7"/>
      <c r="G17" s="7"/>
      <c r="H17" s="7"/>
      <c r="I17" s="7"/>
      <c r="J17" s="7"/>
      <c r="K17" s="7"/>
      <c r="L17" s="7"/>
      <c r="M17" s="7"/>
      <c r="N17" s="7"/>
      <c r="O17" s="5"/>
      <c r="P17" s="5"/>
      <c r="Q17" s="5"/>
      <c r="R17" s="5"/>
      <c r="S17" s="10" t="s">
        <v>48</v>
      </c>
      <c r="T17" s="11" t="s">
        <v>50</v>
      </c>
      <c r="U17" s="11"/>
      <c r="V17" s="11" t="s">
        <v>50</v>
      </c>
      <c r="W17" s="11"/>
      <c r="X17" s="11" t="s">
        <v>50</v>
      </c>
      <c r="Y17" s="11"/>
      <c r="Z17" s="10" t="s">
        <v>47</v>
      </c>
      <c r="AA17" s="7"/>
      <c r="AB17" s="7"/>
      <c r="AC17" s="7"/>
      <c r="AD17" s="7"/>
      <c r="AE17" s="7"/>
      <c r="AF17" s="7"/>
      <c r="AG17" s="7"/>
      <c r="AH17" s="7"/>
      <c r="AI17" s="7"/>
      <c r="AJ17" s="7"/>
      <c r="AK17" s="6"/>
      <c r="AL17" s="16" t="s">
        <v>53</v>
      </c>
      <c r="AM17" s="16"/>
      <c r="AN17" s="16"/>
      <c r="AO17" s="16"/>
    </row>
    <row r="18" spans="1:41" ht="21" customHeight="1">
      <c r="A18" s="6">
        <v>14</v>
      </c>
      <c r="B18" s="6" t="s">
        <v>6</v>
      </c>
      <c r="C18" s="6" t="s">
        <v>20</v>
      </c>
      <c r="D18" s="7"/>
      <c r="E18" s="7"/>
      <c r="F18" s="7"/>
      <c r="G18" s="7"/>
      <c r="H18" s="7"/>
      <c r="I18" s="7"/>
      <c r="J18" s="7"/>
      <c r="K18" s="7"/>
      <c r="L18" s="7"/>
      <c r="M18" s="7"/>
      <c r="N18" s="7"/>
      <c r="O18" s="7"/>
      <c r="P18" s="7"/>
      <c r="Q18" s="10" t="s">
        <v>48</v>
      </c>
      <c r="R18" s="11" t="s">
        <v>50</v>
      </c>
      <c r="S18" s="11"/>
      <c r="T18" s="11" t="s">
        <v>50</v>
      </c>
      <c r="U18" s="11"/>
      <c r="V18" s="11" t="s">
        <v>50</v>
      </c>
      <c r="W18" s="11"/>
      <c r="X18" s="10" t="s">
        <v>47</v>
      </c>
      <c r="Y18" s="7"/>
      <c r="Z18" s="7"/>
      <c r="AA18" s="7"/>
      <c r="AB18" s="7"/>
      <c r="AC18" s="7"/>
      <c r="AD18" s="7"/>
      <c r="AE18" s="7"/>
      <c r="AF18" s="7"/>
      <c r="AG18" s="7"/>
      <c r="AH18" s="7"/>
      <c r="AI18" s="7"/>
      <c r="AJ18" s="7"/>
      <c r="AK18" s="6"/>
      <c r="AL18" s="16" t="s">
        <v>53</v>
      </c>
      <c r="AM18" s="16"/>
      <c r="AN18" s="16"/>
      <c r="AO18" s="16"/>
    </row>
    <row r="19" spans="1:41" ht="21" customHeight="1">
      <c r="A19" s="6">
        <v>15</v>
      </c>
      <c r="B19" s="6" t="s">
        <v>6</v>
      </c>
      <c r="C19" s="6" t="s">
        <v>46</v>
      </c>
      <c r="D19" s="7"/>
      <c r="E19" s="7"/>
      <c r="F19" s="7"/>
      <c r="G19" s="7"/>
      <c r="H19" s="7"/>
      <c r="I19" s="7"/>
      <c r="J19" s="7"/>
      <c r="K19" s="7"/>
      <c r="L19" s="7"/>
      <c r="M19" s="7"/>
      <c r="N19" s="7"/>
      <c r="O19" s="7"/>
      <c r="P19" s="7"/>
      <c r="Q19" s="10" t="s">
        <v>48</v>
      </c>
      <c r="R19" s="11" t="s">
        <v>50</v>
      </c>
      <c r="S19" s="11"/>
      <c r="T19" s="11" t="s">
        <v>50</v>
      </c>
      <c r="U19" s="11"/>
      <c r="V19" s="11" t="s">
        <v>50</v>
      </c>
      <c r="W19" s="11"/>
      <c r="X19" s="10" t="s">
        <v>47</v>
      </c>
      <c r="Y19" s="7"/>
      <c r="Z19" s="7"/>
      <c r="AA19" s="7"/>
      <c r="AB19" s="7"/>
      <c r="AC19" s="7"/>
      <c r="AD19" s="7"/>
      <c r="AE19" s="7"/>
      <c r="AF19" s="7"/>
      <c r="AG19" s="7"/>
      <c r="AH19" s="7"/>
      <c r="AI19" s="7"/>
      <c r="AJ19" s="7"/>
      <c r="AK19" s="6"/>
      <c r="AL19" s="16" t="s">
        <v>53</v>
      </c>
      <c r="AM19" s="16"/>
      <c r="AN19" s="16"/>
      <c r="AO19" s="16"/>
    </row>
    <row r="20" spans="1:41" ht="21" customHeight="1">
      <c r="A20" s="6">
        <v>16</v>
      </c>
      <c r="B20" s="6" t="s">
        <v>7</v>
      </c>
      <c r="C20" s="6" t="s">
        <v>45</v>
      </c>
      <c r="D20" s="7"/>
      <c r="E20" s="7"/>
      <c r="F20" s="7"/>
      <c r="G20" s="8" t="s">
        <v>48</v>
      </c>
      <c r="H20" s="14" t="s">
        <v>50</v>
      </c>
      <c r="I20" s="14"/>
      <c r="J20" s="14" t="s">
        <v>50</v>
      </c>
      <c r="K20" s="14"/>
      <c r="L20" s="14" t="s">
        <v>50</v>
      </c>
      <c r="M20" s="14"/>
      <c r="N20" s="14" t="s">
        <v>50</v>
      </c>
      <c r="O20" s="14"/>
      <c r="P20" s="8" t="s">
        <v>47</v>
      </c>
      <c r="Q20" s="7"/>
      <c r="R20" s="7"/>
      <c r="S20" s="7"/>
      <c r="T20" s="7"/>
      <c r="U20" s="7"/>
      <c r="V20" s="7"/>
      <c r="W20" s="7"/>
      <c r="X20" s="7"/>
      <c r="Y20" s="7"/>
      <c r="Z20" s="7"/>
      <c r="AA20" s="7"/>
      <c r="AB20" s="7"/>
      <c r="AC20" s="7"/>
      <c r="AD20" s="7"/>
      <c r="AE20" s="7"/>
      <c r="AF20" s="7"/>
      <c r="AG20" s="7"/>
      <c r="AH20" s="7"/>
      <c r="AI20" s="7"/>
      <c r="AJ20" s="7"/>
      <c r="AK20" s="6"/>
      <c r="AL20" s="16" t="s">
        <v>51</v>
      </c>
      <c r="AM20" s="16"/>
      <c r="AN20" s="16"/>
      <c r="AO20" s="16"/>
    </row>
    <row r="21" spans="1:41" ht="21" customHeight="1">
      <c r="A21" s="6">
        <v>17</v>
      </c>
      <c r="B21" s="6" t="s">
        <v>8</v>
      </c>
      <c r="C21" s="6" t="s">
        <v>45</v>
      </c>
      <c r="D21" s="7"/>
      <c r="E21" s="7"/>
      <c r="F21" s="7"/>
      <c r="G21" s="8" t="s">
        <v>48</v>
      </c>
      <c r="H21" s="14" t="s">
        <v>50</v>
      </c>
      <c r="I21" s="14"/>
      <c r="J21" s="14" t="s">
        <v>50</v>
      </c>
      <c r="K21" s="14"/>
      <c r="L21" s="14" t="s">
        <v>50</v>
      </c>
      <c r="M21" s="14"/>
      <c r="N21" s="8" t="s">
        <v>47</v>
      </c>
      <c r="O21" s="7"/>
      <c r="P21" s="7"/>
      <c r="Q21" s="7"/>
      <c r="R21" s="7"/>
      <c r="S21" s="7"/>
      <c r="T21" s="7"/>
      <c r="U21" s="7"/>
      <c r="V21" s="7"/>
      <c r="W21" s="7"/>
      <c r="X21" s="7"/>
      <c r="Y21" s="7"/>
      <c r="Z21" s="7"/>
      <c r="AA21" s="7"/>
      <c r="AB21" s="7"/>
      <c r="AC21" s="7"/>
      <c r="AD21" s="7"/>
      <c r="AE21" s="7"/>
      <c r="AF21" s="7"/>
      <c r="AG21" s="7"/>
      <c r="AH21" s="7"/>
      <c r="AI21" s="7"/>
      <c r="AJ21" s="7"/>
      <c r="AK21" s="6"/>
      <c r="AL21" s="16" t="s">
        <v>51</v>
      </c>
      <c r="AM21" s="16"/>
      <c r="AN21" s="16"/>
      <c r="AO21" s="16"/>
    </row>
    <row r="22" spans="1:41" ht="21" customHeight="1">
      <c r="A22" s="6">
        <v>18</v>
      </c>
      <c r="B22" s="6" t="s">
        <v>9</v>
      </c>
      <c r="C22" s="6" t="s">
        <v>45</v>
      </c>
      <c r="D22" s="7"/>
      <c r="E22" s="8" t="s">
        <v>48</v>
      </c>
      <c r="F22" s="14" t="s">
        <v>50</v>
      </c>
      <c r="G22" s="14"/>
      <c r="H22" s="14" t="s">
        <v>50</v>
      </c>
      <c r="I22" s="14"/>
      <c r="J22" s="14" t="s">
        <v>50</v>
      </c>
      <c r="K22" s="14"/>
      <c r="L22" s="14" t="s">
        <v>50</v>
      </c>
      <c r="M22" s="14"/>
      <c r="N22" s="14" t="s">
        <v>50</v>
      </c>
      <c r="O22" s="14"/>
      <c r="P22" s="8" t="s">
        <v>47</v>
      </c>
      <c r="Q22" s="5"/>
      <c r="R22" s="5"/>
      <c r="S22" s="5"/>
      <c r="T22" s="5"/>
      <c r="U22" s="5"/>
      <c r="V22" s="5"/>
      <c r="W22" s="5"/>
      <c r="X22" s="5"/>
      <c r="Y22" s="5"/>
      <c r="Z22" s="15"/>
      <c r="AA22" s="15"/>
      <c r="AB22" s="5"/>
      <c r="AC22" s="5"/>
      <c r="AD22" s="5"/>
      <c r="AE22" s="7"/>
      <c r="AF22" s="7"/>
      <c r="AG22" s="7"/>
      <c r="AH22" s="7"/>
      <c r="AI22" s="7"/>
      <c r="AJ22" s="7"/>
      <c r="AK22" s="6"/>
      <c r="AL22" s="16" t="s">
        <v>51</v>
      </c>
      <c r="AM22" s="16"/>
      <c r="AN22" s="16"/>
      <c r="AO22" s="16"/>
    </row>
    <row r="23" spans="1:41" ht="21" customHeight="1">
      <c r="A23" s="6">
        <v>19</v>
      </c>
      <c r="B23" s="6" t="s">
        <v>10</v>
      </c>
      <c r="C23" s="6" t="s">
        <v>45</v>
      </c>
      <c r="D23" s="7"/>
      <c r="E23" s="7"/>
      <c r="F23" s="7"/>
      <c r="G23" s="5"/>
      <c r="H23" s="15"/>
      <c r="I23" s="15"/>
      <c r="J23" s="15"/>
      <c r="K23" s="15"/>
      <c r="L23" s="15"/>
      <c r="M23" s="15"/>
      <c r="N23" s="15"/>
      <c r="O23" s="15"/>
      <c r="P23" s="5"/>
      <c r="Q23" s="5"/>
      <c r="R23" s="5"/>
      <c r="S23" s="5"/>
      <c r="T23" s="5"/>
      <c r="U23" s="5"/>
      <c r="V23" s="5"/>
      <c r="W23" s="5"/>
      <c r="X23" s="5"/>
      <c r="Y23" s="5"/>
      <c r="Z23" s="5"/>
      <c r="AA23" s="9" t="s">
        <v>48</v>
      </c>
      <c r="AB23" s="13" t="s">
        <v>50</v>
      </c>
      <c r="AC23" s="13"/>
      <c r="AD23" s="13" t="s">
        <v>50</v>
      </c>
      <c r="AE23" s="13"/>
      <c r="AF23" s="13" t="s">
        <v>50</v>
      </c>
      <c r="AG23" s="13"/>
      <c r="AH23" s="13" t="s">
        <v>50</v>
      </c>
      <c r="AI23" s="13"/>
      <c r="AJ23" s="9" t="s">
        <v>47</v>
      </c>
      <c r="AK23" s="6"/>
      <c r="AL23" s="16" t="s">
        <v>52</v>
      </c>
      <c r="AM23" s="16"/>
      <c r="AN23" s="16"/>
      <c r="AO23" s="16"/>
    </row>
    <row r="24" spans="1:41" ht="21" customHeight="1">
      <c r="A24" s="6">
        <v>20</v>
      </c>
      <c r="B24" s="6" t="s">
        <v>11</v>
      </c>
      <c r="C24" s="6" t="s">
        <v>20</v>
      </c>
      <c r="D24" s="7"/>
      <c r="E24" s="7"/>
      <c r="F24" s="7"/>
      <c r="G24" s="7"/>
      <c r="H24" s="7"/>
      <c r="I24" s="7"/>
      <c r="J24" s="7"/>
      <c r="K24" s="5"/>
      <c r="L24" s="5"/>
      <c r="M24" s="5"/>
      <c r="N24" s="5"/>
      <c r="O24" s="10" t="s">
        <v>48</v>
      </c>
      <c r="P24" s="11" t="s">
        <v>50</v>
      </c>
      <c r="Q24" s="11"/>
      <c r="R24" s="11" t="s">
        <v>50</v>
      </c>
      <c r="S24" s="11"/>
      <c r="T24" s="11" t="s">
        <v>50</v>
      </c>
      <c r="U24" s="11"/>
      <c r="V24" s="11" t="s">
        <v>50</v>
      </c>
      <c r="W24" s="11"/>
      <c r="X24" s="10" t="s">
        <v>47</v>
      </c>
      <c r="Y24" s="5"/>
      <c r="Z24" s="5"/>
      <c r="AA24" s="5"/>
      <c r="AB24" s="5"/>
      <c r="AC24" s="5"/>
      <c r="AD24" s="5"/>
      <c r="AE24" s="7"/>
      <c r="AF24" s="7"/>
      <c r="AG24" s="7"/>
      <c r="AH24" s="7"/>
      <c r="AI24" s="7"/>
      <c r="AJ24" s="7"/>
      <c r="AK24" s="6"/>
      <c r="AL24" s="16" t="s">
        <v>53</v>
      </c>
      <c r="AM24" s="16"/>
      <c r="AN24" s="16"/>
      <c r="AO24" s="16"/>
    </row>
    <row r="25" spans="1:41" ht="21" customHeight="1">
      <c r="A25" s="6">
        <v>21</v>
      </c>
      <c r="B25" s="6" t="s">
        <v>11</v>
      </c>
      <c r="C25" s="6" t="s">
        <v>46</v>
      </c>
      <c r="D25" s="7"/>
      <c r="E25" s="7"/>
      <c r="F25" s="7"/>
      <c r="G25" s="7"/>
      <c r="H25" s="7"/>
      <c r="I25" s="7"/>
      <c r="J25" s="7"/>
      <c r="K25" s="5"/>
      <c r="L25" s="5"/>
      <c r="M25" s="5"/>
      <c r="N25" s="5"/>
      <c r="O25" s="10" t="s">
        <v>48</v>
      </c>
      <c r="P25" s="11" t="s">
        <v>50</v>
      </c>
      <c r="Q25" s="11"/>
      <c r="R25" s="11" t="s">
        <v>50</v>
      </c>
      <c r="S25" s="11"/>
      <c r="T25" s="11" t="s">
        <v>50</v>
      </c>
      <c r="U25" s="11"/>
      <c r="V25" s="11" t="s">
        <v>50</v>
      </c>
      <c r="W25" s="11"/>
      <c r="X25" s="10" t="s">
        <v>47</v>
      </c>
      <c r="Y25" s="5"/>
      <c r="Z25" s="5"/>
      <c r="AA25" s="5"/>
      <c r="AB25" s="5"/>
      <c r="AC25" s="5"/>
      <c r="AD25" s="5"/>
      <c r="AE25" s="7"/>
      <c r="AF25" s="7"/>
      <c r="AG25" s="7"/>
      <c r="AH25" s="7"/>
      <c r="AI25" s="7"/>
      <c r="AJ25" s="7"/>
      <c r="AK25" s="6"/>
      <c r="AL25" s="16" t="s">
        <v>53</v>
      </c>
      <c r="AM25" s="16"/>
      <c r="AN25" s="16"/>
      <c r="AO25" s="16"/>
    </row>
    <row r="26" spans="1:41" ht="21" customHeight="1">
      <c r="A26" s="6">
        <v>22</v>
      </c>
      <c r="B26" s="6" t="s">
        <v>12</v>
      </c>
      <c r="C26" s="6" t="s">
        <v>20</v>
      </c>
      <c r="D26" s="7"/>
      <c r="E26" s="7"/>
      <c r="F26" s="7"/>
      <c r="G26" s="7"/>
      <c r="H26" s="7"/>
      <c r="I26" s="7"/>
      <c r="J26" s="7"/>
      <c r="K26" s="5"/>
      <c r="L26" s="5"/>
      <c r="M26" s="5"/>
      <c r="N26" s="5"/>
      <c r="O26" s="10" t="s">
        <v>48</v>
      </c>
      <c r="P26" s="11" t="s">
        <v>50</v>
      </c>
      <c r="Q26" s="11"/>
      <c r="R26" s="11" t="s">
        <v>50</v>
      </c>
      <c r="S26" s="11"/>
      <c r="T26" s="11" t="s">
        <v>50</v>
      </c>
      <c r="U26" s="11"/>
      <c r="V26" s="11" t="s">
        <v>50</v>
      </c>
      <c r="W26" s="11"/>
      <c r="X26" s="11" t="s">
        <v>50</v>
      </c>
      <c r="Y26" s="11"/>
      <c r="Z26" s="10" t="s">
        <v>47</v>
      </c>
      <c r="AA26" s="7"/>
      <c r="AB26" s="7"/>
      <c r="AC26" s="7"/>
      <c r="AD26" s="7"/>
      <c r="AE26" s="7"/>
      <c r="AF26" s="7"/>
      <c r="AG26" s="7"/>
      <c r="AH26" s="7"/>
      <c r="AI26" s="7"/>
      <c r="AJ26" s="7"/>
      <c r="AK26" s="6"/>
      <c r="AL26" s="16" t="s">
        <v>53</v>
      </c>
      <c r="AM26" s="16"/>
      <c r="AN26" s="16"/>
      <c r="AO26" s="16"/>
    </row>
    <row r="27" spans="1:41" ht="21" customHeight="1">
      <c r="A27" s="6">
        <v>23</v>
      </c>
      <c r="B27" s="6" t="s">
        <v>12</v>
      </c>
      <c r="C27" s="6" t="s">
        <v>46</v>
      </c>
      <c r="D27" s="7"/>
      <c r="E27" s="8" t="s">
        <v>48</v>
      </c>
      <c r="F27" s="14" t="s">
        <v>50</v>
      </c>
      <c r="G27" s="14"/>
      <c r="H27" s="14" t="s">
        <v>50</v>
      </c>
      <c r="I27" s="14"/>
      <c r="J27" s="14" t="s">
        <v>50</v>
      </c>
      <c r="K27" s="14"/>
      <c r="L27" s="14" t="s">
        <v>50</v>
      </c>
      <c r="M27" s="14"/>
      <c r="N27" s="14" t="s">
        <v>50</v>
      </c>
      <c r="O27" s="14"/>
      <c r="P27" s="8" t="s">
        <v>47</v>
      </c>
      <c r="Q27" s="5"/>
      <c r="R27" s="5"/>
      <c r="S27" s="5"/>
      <c r="T27" s="5"/>
      <c r="U27" s="5"/>
      <c r="V27" s="5"/>
      <c r="W27" s="5"/>
      <c r="X27" s="5"/>
      <c r="Y27" s="5"/>
      <c r="Z27" s="5"/>
      <c r="AA27" s="7"/>
      <c r="AB27" s="7"/>
      <c r="AC27" s="7"/>
      <c r="AD27" s="7"/>
      <c r="AE27" s="7"/>
      <c r="AF27" s="7"/>
      <c r="AG27" s="7"/>
      <c r="AH27" s="7"/>
      <c r="AI27" s="7"/>
      <c r="AJ27" s="7"/>
      <c r="AK27" s="6"/>
      <c r="AL27" s="16" t="s">
        <v>51</v>
      </c>
      <c r="AM27" s="16"/>
      <c r="AN27" s="16"/>
      <c r="AO27" s="16"/>
    </row>
    <row r="28" spans="1:41" ht="21" customHeight="1">
      <c r="A28" s="6">
        <v>24</v>
      </c>
      <c r="B28" s="6" t="s">
        <v>13</v>
      </c>
      <c r="C28" s="6" t="s">
        <v>20</v>
      </c>
      <c r="D28" s="7"/>
      <c r="E28" s="7"/>
      <c r="F28" s="7"/>
      <c r="G28" s="7"/>
      <c r="H28" s="7"/>
      <c r="I28" s="7"/>
      <c r="J28" s="7"/>
      <c r="K28" s="7"/>
      <c r="L28" s="7"/>
      <c r="M28" s="7"/>
      <c r="N28" s="7"/>
      <c r="O28" s="7"/>
      <c r="P28" s="7"/>
      <c r="Q28" s="5"/>
      <c r="R28" s="5"/>
      <c r="S28" s="10" t="s">
        <v>49</v>
      </c>
      <c r="T28" s="11" t="s">
        <v>50</v>
      </c>
      <c r="U28" s="11"/>
      <c r="V28" s="11" t="s">
        <v>50</v>
      </c>
      <c r="W28" s="11"/>
      <c r="X28" s="11" t="s">
        <v>50</v>
      </c>
      <c r="Y28" s="11"/>
      <c r="Z28" s="10" t="s">
        <v>47</v>
      </c>
      <c r="AA28" s="7"/>
      <c r="AB28" s="7"/>
      <c r="AC28" s="7"/>
      <c r="AD28" s="7"/>
      <c r="AE28" s="7"/>
      <c r="AF28" s="7"/>
      <c r="AG28" s="7"/>
      <c r="AH28" s="7"/>
      <c r="AI28" s="7"/>
      <c r="AJ28" s="7"/>
      <c r="AK28" s="6"/>
      <c r="AL28" s="16" t="s">
        <v>53</v>
      </c>
      <c r="AM28" s="16"/>
      <c r="AN28" s="16"/>
      <c r="AO28" s="16"/>
    </row>
    <row r="29" spans="1:41" ht="21" customHeight="1">
      <c r="A29" s="6">
        <v>25</v>
      </c>
      <c r="B29" s="6" t="s">
        <v>13</v>
      </c>
      <c r="C29" s="6" t="s">
        <v>46</v>
      </c>
      <c r="D29" s="7"/>
      <c r="E29" s="7"/>
      <c r="F29" s="7"/>
      <c r="G29" s="7"/>
      <c r="H29" s="7"/>
      <c r="I29" s="7"/>
      <c r="J29" s="7"/>
      <c r="K29" s="7"/>
      <c r="L29" s="7"/>
      <c r="M29" s="7"/>
      <c r="N29" s="7"/>
      <c r="O29" s="10" t="s">
        <v>48</v>
      </c>
      <c r="P29" s="11" t="s">
        <v>50</v>
      </c>
      <c r="Q29" s="11"/>
      <c r="R29" s="11" t="s">
        <v>50</v>
      </c>
      <c r="S29" s="11"/>
      <c r="T29" s="11" t="s">
        <v>50</v>
      </c>
      <c r="U29" s="11"/>
      <c r="V29" s="10" t="s">
        <v>47</v>
      </c>
      <c r="W29" s="5"/>
      <c r="X29" s="5"/>
      <c r="Y29" s="7"/>
      <c r="Z29" s="7"/>
      <c r="AA29" s="7"/>
      <c r="AB29" s="7"/>
      <c r="AC29" s="7"/>
      <c r="AD29" s="7"/>
      <c r="AE29" s="7"/>
      <c r="AF29" s="7"/>
      <c r="AG29" s="7"/>
      <c r="AH29" s="7"/>
      <c r="AI29" s="7"/>
      <c r="AJ29" s="7"/>
      <c r="AK29" s="6"/>
      <c r="AL29" s="16" t="s">
        <v>53</v>
      </c>
      <c r="AM29" s="16"/>
      <c r="AN29" s="16"/>
      <c r="AO29" s="16"/>
    </row>
    <row r="30" spans="1:41" ht="21" customHeight="1">
      <c r="A30" s="6"/>
      <c r="B30" s="6" t="s">
        <v>43</v>
      </c>
      <c r="C30" s="6"/>
      <c r="D30" s="7"/>
      <c r="E30" s="7"/>
      <c r="F30" s="7"/>
      <c r="G30" s="8" t="s">
        <v>56</v>
      </c>
      <c r="H30" s="7"/>
      <c r="I30" s="7"/>
      <c r="J30" s="7"/>
      <c r="K30" s="7"/>
      <c r="L30" s="7"/>
      <c r="M30" s="7"/>
      <c r="N30" s="7"/>
      <c r="O30" s="7"/>
      <c r="P30" s="7"/>
      <c r="Q30" s="7"/>
      <c r="R30" s="7"/>
      <c r="S30" s="7"/>
      <c r="T30" s="7"/>
      <c r="U30" s="7"/>
      <c r="V30" s="7"/>
      <c r="W30" s="7"/>
      <c r="X30" s="7"/>
      <c r="Y30" s="7"/>
      <c r="Z30" s="7"/>
      <c r="AA30" s="5"/>
      <c r="AB30" s="5"/>
      <c r="AC30" s="5"/>
      <c r="AD30" s="7"/>
      <c r="AE30" s="7"/>
      <c r="AF30" s="7"/>
      <c r="AG30" s="7"/>
      <c r="AH30" s="7"/>
      <c r="AI30" s="9" t="s">
        <v>55</v>
      </c>
      <c r="AJ30" s="7"/>
      <c r="AK30" s="6"/>
      <c r="AL30" s="16" t="s">
        <v>57</v>
      </c>
      <c r="AM30" s="16"/>
      <c r="AN30" s="16"/>
      <c r="AO30" s="16"/>
    </row>
    <row r="31" spans="1:41" ht="15.75">
      <c r="A31" s="6"/>
      <c r="B31" s="18" t="s">
        <v>44</v>
      </c>
      <c r="C31" s="6"/>
      <c r="D31" s="12" t="s">
        <v>51</v>
      </c>
      <c r="E31" s="12"/>
      <c r="F31" s="14"/>
      <c r="G31" s="14"/>
      <c r="H31" s="14"/>
      <c r="I31" s="14"/>
      <c r="J31" s="14"/>
      <c r="K31" s="14"/>
      <c r="L31" s="7"/>
      <c r="M31" s="7"/>
      <c r="N31" s="7"/>
      <c r="O31" s="7"/>
      <c r="P31" s="7"/>
      <c r="Q31" s="7"/>
      <c r="R31" s="7"/>
      <c r="S31" s="7"/>
      <c r="T31" s="7"/>
      <c r="U31" s="7"/>
      <c r="V31" s="7"/>
      <c r="W31" s="7"/>
      <c r="X31" s="7"/>
      <c r="Y31" s="7"/>
      <c r="Z31" s="7"/>
      <c r="AA31" s="7"/>
      <c r="AB31" s="7"/>
      <c r="AC31" s="7"/>
      <c r="AD31" s="7"/>
      <c r="AE31" s="7"/>
      <c r="AF31" s="7"/>
      <c r="AG31" s="7"/>
      <c r="AH31" s="7"/>
      <c r="AI31" s="7"/>
      <c r="AJ31" s="7"/>
      <c r="AK31" s="6"/>
      <c r="AL31" s="6"/>
      <c r="AM31" s="6"/>
      <c r="AN31" s="6"/>
      <c r="AO31" s="6"/>
    </row>
    <row r="32" spans="1:41" ht="15.75">
      <c r="A32" s="6"/>
      <c r="B32" s="18"/>
      <c r="C32" s="6"/>
      <c r="D32" s="12" t="s">
        <v>52</v>
      </c>
      <c r="E32" s="12"/>
      <c r="F32" s="13"/>
      <c r="G32" s="13"/>
      <c r="H32" s="13"/>
      <c r="I32" s="13"/>
      <c r="J32" s="13"/>
      <c r="K32" s="13"/>
      <c r="L32" s="7"/>
      <c r="M32" s="7"/>
      <c r="N32" s="7"/>
      <c r="O32" s="7"/>
      <c r="P32" s="7"/>
      <c r="Q32" s="7"/>
      <c r="R32" s="7"/>
      <c r="S32" s="7"/>
      <c r="T32" s="7"/>
      <c r="U32" s="7"/>
      <c r="V32" s="7"/>
      <c r="W32" s="7"/>
      <c r="X32" s="7"/>
      <c r="Y32" s="7"/>
      <c r="Z32" s="7"/>
      <c r="AA32" s="7"/>
      <c r="AB32" s="7"/>
      <c r="AC32" s="7"/>
      <c r="AD32" s="7"/>
      <c r="AE32" s="7"/>
      <c r="AF32" s="7"/>
      <c r="AG32" s="7"/>
      <c r="AH32" s="7"/>
      <c r="AI32" s="7"/>
      <c r="AJ32" s="7"/>
      <c r="AK32" s="6"/>
      <c r="AL32" s="6"/>
      <c r="AM32" s="6"/>
      <c r="AN32" s="6"/>
      <c r="AO32" s="6"/>
    </row>
    <row r="33" spans="1:41" ht="15.75">
      <c r="A33" s="6"/>
      <c r="B33" s="18"/>
      <c r="C33" s="6"/>
      <c r="D33" s="12" t="s">
        <v>53</v>
      </c>
      <c r="E33" s="12"/>
      <c r="F33" s="11"/>
      <c r="G33" s="11"/>
      <c r="H33" s="11"/>
      <c r="I33" s="11"/>
      <c r="J33" s="11"/>
      <c r="K33" s="11"/>
      <c r="L33" s="7"/>
      <c r="M33" s="7"/>
      <c r="N33" s="7"/>
      <c r="O33" s="7"/>
      <c r="P33" s="7"/>
      <c r="Q33" s="7"/>
      <c r="R33" s="7"/>
      <c r="S33" s="7"/>
      <c r="T33" s="7"/>
      <c r="U33" s="7"/>
      <c r="V33" s="7"/>
      <c r="W33" s="7"/>
      <c r="X33" s="7"/>
      <c r="Y33" s="7"/>
      <c r="Z33" s="7"/>
      <c r="AA33" s="7"/>
      <c r="AB33" s="7"/>
      <c r="AC33" s="7"/>
      <c r="AD33" s="7"/>
      <c r="AE33" s="7"/>
      <c r="AF33" s="7"/>
      <c r="AG33" s="7"/>
      <c r="AH33" s="7"/>
      <c r="AI33" s="7"/>
      <c r="AJ33" s="7"/>
      <c r="AK33" s="6"/>
      <c r="AL33" s="6"/>
      <c r="AM33" s="6"/>
      <c r="AN33" s="6"/>
      <c r="AO33" s="6"/>
    </row>
    <row r="34" spans="1:41" ht="15.75">
      <c r="A34" s="6"/>
      <c r="B34" s="18"/>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6"/>
      <c r="AL34" s="6"/>
      <c r="AM34" s="6"/>
      <c r="AN34" s="6"/>
      <c r="AO34" s="6"/>
    </row>
    <row r="35" spans="4:36" ht="1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sheetData>
  <sheetProtection/>
  <mergeCells count="188">
    <mergeCell ref="A1:A4"/>
    <mergeCell ref="B1:B4"/>
    <mergeCell ref="C1:C4"/>
    <mergeCell ref="X1:Y1"/>
    <mergeCell ref="Z1:AA1"/>
    <mergeCell ref="AB1:AC1"/>
    <mergeCell ref="X2:Y2"/>
    <mergeCell ref="Z2:AA2"/>
    <mergeCell ref="AB2:AC2"/>
    <mergeCell ref="T1:U1"/>
    <mergeCell ref="T2:U2"/>
    <mergeCell ref="T3:U3"/>
    <mergeCell ref="V2:W2"/>
    <mergeCell ref="V3:W3"/>
    <mergeCell ref="P1:Q1"/>
    <mergeCell ref="P2:Q2"/>
    <mergeCell ref="P3:Q3"/>
    <mergeCell ref="R1:S1"/>
    <mergeCell ref="R2:S2"/>
    <mergeCell ref="R3:S3"/>
    <mergeCell ref="V1:W1"/>
    <mergeCell ref="F3:G3"/>
    <mergeCell ref="H3:I3"/>
    <mergeCell ref="J3:K3"/>
    <mergeCell ref="V28:W28"/>
    <mergeCell ref="L27:M27"/>
    <mergeCell ref="B31:B34"/>
    <mergeCell ref="AL1:AO4"/>
    <mergeCell ref="AL5:AO5"/>
    <mergeCell ref="AL6:AO6"/>
    <mergeCell ref="AL7:AO7"/>
    <mergeCell ref="AL8:AO8"/>
    <mergeCell ref="D1:E1"/>
    <mergeCell ref="D2:E2"/>
    <mergeCell ref="D3:E3"/>
    <mergeCell ref="F1:G1"/>
    <mergeCell ref="F2:G2"/>
    <mergeCell ref="H1:I1"/>
    <mergeCell ref="H2:I2"/>
    <mergeCell ref="J1:K1"/>
    <mergeCell ref="J2:K2"/>
    <mergeCell ref="L1:M1"/>
    <mergeCell ref="L2:M2"/>
    <mergeCell ref="L3:M3"/>
    <mergeCell ref="N1:O1"/>
    <mergeCell ref="N2:O2"/>
    <mergeCell ref="N3:O3"/>
    <mergeCell ref="Z3:AA3"/>
    <mergeCell ref="AL15:AO15"/>
    <mergeCell ref="AL16:AO16"/>
    <mergeCell ref="AL17:AO17"/>
    <mergeCell ref="AL18:AO18"/>
    <mergeCell ref="AL9:AO9"/>
    <mergeCell ref="AL10:AO10"/>
    <mergeCell ref="AL11:AO11"/>
    <mergeCell ref="AL12:AO12"/>
    <mergeCell ref="AL13:AO13"/>
    <mergeCell ref="AL29:AO29"/>
    <mergeCell ref="AL30:AO30"/>
    <mergeCell ref="T19:U19"/>
    <mergeCell ref="R19:S19"/>
    <mergeCell ref="V16:W16"/>
    <mergeCell ref="T16:U16"/>
    <mergeCell ref="T17:U17"/>
    <mergeCell ref="R13:S13"/>
    <mergeCell ref="Z12:AA12"/>
    <mergeCell ref="X13:Y13"/>
    <mergeCell ref="V13:W13"/>
    <mergeCell ref="T13:U13"/>
    <mergeCell ref="T28:U28"/>
    <mergeCell ref="AL24:AO24"/>
    <mergeCell ref="AL25:AO25"/>
    <mergeCell ref="AL26:AO26"/>
    <mergeCell ref="AL27:AO27"/>
    <mergeCell ref="AL28:AO28"/>
    <mergeCell ref="AL19:AO19"/>
    <mergeCell ref="AL20:AO20"/>
    <mergeCell ref="AL21:AO21"/>
    <mergeCell ref="AL22:AO22"/>
    <mergeCell ref="AL23:AO23"/>
    <mergeCell ref="AL14:AO14"/>
    <mergeCell ref="V25:W25"/>
    <mergeCell ref="N20:O20"/>
    <mergeCell ref="F10:G10"/>
    <mergeCell ref="R9:S9"/>
    <mergeCell ref="N10:O10"/>
    <mergeCell ref="L10:M10"/>
    <mergeCell ref="H10:I10"/>
    <mergeCell ref="Z8:AA8"/>
    <mergeCell ref="T9:U9"/>
    <mergeCell ref="N23:O23"/>
    <mergeCell ref="L23:M23"/>
    <mergeCell ref="J23:K23"/>
    <mergeCell ref="H23:I23"/>
    <mergeCell ref="J20:K20"/>
    <mergeCell ref="H20:I20"/>
    <mergeCell ref="H21:I21"/>
    <mergeCell ref="J21:K21"/>
    <mergeCell ref="AB3:AC3"/>
    <mergeCell ref="AF1:AG1"/>
    <mergeCell ref="AF2:AG2"/>
    <mergeCell ref="AF3:AG3"/>
    <mergeCell ref="AF11:AG11"/>
    <mergeCell ref="J5:K5"/>
    <mergeCell ref="L5:M5"/>
    <mergeCell ref="X3:Y3"/>
    <mergeCell ref="H5:I5"/>
    <mergeCell ref="AJ1:AK1"/>
    <mergeCell ref="AJ2:AK2"/>
    <mergeCell ref="AJ3:AK3"/>
    <mergeCell ref="AD1:AE1"/>
    <mergeCell ref="AD2:AE2"/>
    <mergeCell ref="AD3:AE3"/>
    <mergeCell ref="AH1:AI1"/>
    <mergeCell ref="AH2:AI2"/>
    <mergeCell ref="AH3:AI3"/>
    <mergeCell ref="AH11:AI11"/>
    <mergeCell ref="AB23:AC23"/>
    <mergeCell ref="AD23:AE23"/>
    <mergeCell ref="AF23:AG23"/>
    <mergeCell ref="AH23:AI23"/>
    <mergeCell ref="AD15:AE15"/>
    <mergeCell ref="F7:G7"/>
    <mergeCell ref="H7:I7"/>
    <mergeCell ref="J7:K7"/>
    <mergeCell ref="L7:M7"/>
    <mergeCell ref="N7:O7"/>
    <mergeCell ref="F22:G22"/>
    <mergeCell ref="H22:I22"/>
    <mergeCell ref="J22:K22"/>
    <mergeCell ref="L22:M22"/>
    <mergeCell ref="N22:O22"/>
    <mergeCell ref="J10:K10"/>
    <mergeCell ref="Z22:AA22"/>
    <mergeCell ref="L21:M21"/>
    <mergeCell ref="R18:S18"/>
    <mergeCell ref="T18:U18"/>
    <mergeCell ref="V18:W18"/>
    <mergeCell ref="V19:W19"/>
    <mergeCell ref="L20:M20"/>
    <mergeCell ref="AH6:AI6"/>
    <mergeCell ref="AF6:AG6"/>
    <mergeCell ref="AD6:AE6"/>
    <mergeCell ref="AB6:AC6"/>
    <mergeCell ref="P13:Q13"/>
    <mergeCell ref="X26:Y26"/>
    <mergeCell ref="V26:W26"/>
    <mergeCell ref="T14:U14"/>
    <mergeCell ref="R14:S14"/>
    <mergeCell ref="X17:Y17"/>
    <mergeCell ref="V17:W17"/>
    <mergeCell ref="X16:Y16"/>
    <mergeCell ref="AH12:AI12"/>
    <mergeCell ref="AF12:AG12"/>
    <mergeCell ref="AD12:AE12"/>
    <mergeCell ref="AB12:AC12"/>
    <mergeCell ref="AH8:AI8"/>
    <mergeCell ref="AF8:AG8"/>
    <mergeCell ref="AD8:AE8"/>
    <mergeCell ref="AB8:AC8"/>
    <mergeCell ref="AB15:AC15"/>
    <mergeCell ref="Z11:AA11"/>
    <mergeCell ref="AB11:AC11"/>
    <mergeCell ref="AD11:AE11"/>
    <mergeCell ref="X28:Y28"/>
    <mergeCell ref="P24:Q24"/>
    <mergeCell ref="P25:Q25"/>
    <mergeCell ref="R25:S25"/>
    <mergeCell ref="R24:S24"/>
    <mergeCell ref="D31:E31"/>
    <mergeCell ref="D32:E32"/>
    <mergeCell ref="D33:E33"/>
    <mergeCell ref="F33:K33"/>
    <mergeCell ref="F32:K32"/>
    <mergeCell ref="F31:K31"/>
    <mergeCell ref="F27:G27"/>
    <mergeCell ref="H27:I27"/>
    <mergeCell ref="J27:K27"/>
    <mergeCell ref="T29:U29"/>
    <mergeCell ref="R29:S29"/>
    <mergeCell ref="P29:Q29"/>
    <mergeCell ref="N27:O27"/>
    <mergeCell ref="T26:U26"/>
    <mergeCell ref="R26:S26"/>
    <mergeCell ref="P26:Q26"/>
    <mergeCell ref="V24:W24"/>
    <mergeCell ref="T24:U24"/>
    <mergeCell ref="T25:U25"/>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D11" sqref="D11"/>
    </sheetView>
  </sheetViews>
  <sheetFormatPr defaultColWidth="11.421875" defaultRowHeight="15"/>
  <cols>
    <col min="1" max="1" width="6.7109375" style="0" customWidth="1"/>
    <col min="2" max="2" width="25.7109375" style="0" customWidth="1"/>
    <col min="3" max="6" width="12.7109375" style="0" customWidth="1"/>
    <col min="7" max="11" width="15.7109375" style="0" customWidth="1"/>
  </cols>
  <sheetData>
    <row r="1" spans="1:11" ht="15" customHeight="1">
      <c r="A1" s="22" t="s">
        <v>14</v>
      </c>
      <c r="B1" s="22" t="s">
        <v>0</v>
      </c>
      <c r="C1" s="21" t="s">
        <v>58</v>
      </c>
      <c r="D1" s="21" t="s">
        <v>59</v>
      </c>
      <c r="E1" s="21" t="s">
        <v>61</v>
      </c>
      <c r="F1" s="21" t="s">
        <v>60</v>
      </c>
      <c r="G1" s="21" t="s">
        <v>62</v>
      </c>
      <c r="H1" s="21" t="s">
        <v>63</v>
      </c>
      <c r="I1" s="21" t="s">
        <v>64</v>
      </c>
      <c r="J1" s="21" t="s">
        <v>65</v>
      </c>
      <c r="K1" s="21" t="s">
        <v>66</v>
      </c>
    </row>
    <row r="2" spans="1:11" ht="15">
      <c r="A2" s="22"/>
      <c r="B2" s="22"/>
      <c r="C2" s="21"/>
      <c r="D2" s="21"/>
      <c r="E2" s="21"/>
      <c r="F2" s="21"/>
      <c r="G2" s="21"/>
      <c r="H2" s="21"/>
      <c r="I2" s="21"/>
      <c r="J2" s="21"/>
      <c r="K2" s="21"/>
    </row>
    <row r="3" spans="1:11" ht="15">
      <c r="A3" s="22"/>
      <c r="B3" s="22"/>
      <c r="C3" s="21"/>
      <c r="D3" s="21"/>
      <c r="E3" s="21"/>
      <c r="F3" s="21"/>
      <c r="G3" s="21"/>
      <c r="H3" s="21"/>
      <c r="I3" s="21"/>
      <c r="J3" s="1"/>
      <c r="K3" s="1"/>
    </row>
    <row r="4" spans="1:11" ht="15">
      <c r="A4" s="1">
        <v>1</v>
      </c>
      <c r="B4" s="1" t="s">
        <v>38</v>
      </c>
      <c r="C4" s="1">
        <v>150</v>
      </c>
      <c r="D4" s="1">
        <v>125</v>
      </c>
      <c r="E4" s="1">
        <v>30</v>
      </c>
      <c r="F4" s="1">
        <v>25</v>
      </c>
      <c r="G4" s="1">
        <v>50000</v>
      </c>
      <c r="H4" s="1">
        <v>140000</v>
      </c>
      <c r="I4" s="1">
        <f>(C4+D4)*G4</f>
        <v>13750000</v>
      </c>
      <c r="J4" s="1">
        <f>(E4+F4)*H4</f>
        <v>7700000</v>
      </c>
      <c r="K4" s="1">
        <f>I4+J4</f>
        <v>21450000</v>
      </c>
    </row>
    <row r="5" spans="1:11" ht="15">
      <c r="A5" s="1">
        <v>2</v>
      </c>
      <c r="B5" s="1" t="s">
        <v>1</v>
      </c>
      <c r="C5" s="1">
        <v>50</v>
      </c>
      <c r="D5" s="1">
        <v>40</v>
      </c>
      <c r="E5" s="1">
        <v>10</v>
      </c>
      <c r="F5" s="1">
        <v>8</v>
      </c>
      <c r="G5" s="1">
        <v>50000</v>
      </c>
      <c r="H5" s="1">
        <v>140000</v>
      </c>
      <c r="I5" s="1">
        <f aca="true" t="shared" si="0" ref="I5:I21">(C5+D5)*G5</f>
        <v>4500000</v>
      </c>
      <c r="J5" s="1">
        <f aca="true" t="shared" si="1" ref="J5:J21">(E5+F5)*H5</f>
        <v>2520000</v>
      </c>
      <c r="K5" s="1">
        <f aca="true" t="shared" si="2" ref="K5:K21">I5+J5</f>
        <v>7020000</v>
      </c>
    </row>
    <row r="6" spans="1:11" ht="15">
      <c r="A6" s="1">
        <v>3</v>
      </c>
      <c r="B6" s="1" t="s">
        <v>2</v>
      </c>
      <c r="C6" s="1">
        <v>120</v>
      </c>
      <c r="D6" s="1">
        <v>120</v>
      </c>
      <c r="E6" s="1">
        <v>24</v>
      </c>
      <c r="F6" s="1">
        <v>24</v>
      </c>
      <c r="G6" s="1">
        <v>50000</v>
      </c>
      <c r="H6" s="1">
        <v>140000</v>
      </c>
      <c r="I6" s="1">
        <f t="shared" si="0"/>
        <v>12000000</v>
      </c>
      <c r="J6" s="1">
        <f t="shared" si="1"/>
        <v>6720000</v>
      </c>
      <c r="K6" s="1">
        <f t="shared" si="2"/>
        <v>18720000</v>
      </c>
    </row>
    <row r="7" spans="1:11" ht="15">
      <c r="A7" s="1">
        <v>4</v>
      </c>
      <c r="B7" s="1" t="s">
        <v>42</v>
      </c>
      <c r="C7" s="1">
        <v>40</v>
      </c>
      <c r="D7" s="1">
        <v>40</v>
      </c>
      <c r="E7" s="1">
        <v>8</v>
      </c>
      <c r="F7" s="1">
        <v>8</v>
      </c>
      <c r="G7" s="1">
        <v>50000</v>
      </c>
      <c r="H7" s="1">
        <v>140000</v>
      </c>
      <c r="I7" s="1">
        <f t="shared" si="0"/>
        <v>4000000</v>
      </c>
      <c r="J7" s="1">
        <f t="shared" si="1"/>
        <v>2240000</v>
      </c>
      <c r="K7" s="1">
        <f t="shared" si="2"/>
        <v>6240000</v>
      </c>
    </row>
    <row r="8" spans="1:11" ht="15">
      <c r="A8" s="1">
        <v>5</v>
      </c>
      <c r="B8" s="1" t="s">
        <v>39</v>
      </c>
      <c r="C8" s="1">
        <v>200</v>
      </c>
      <c r="D8" s="1">
        <v>200</v>
      </c>
      <c r="E8" s="1">
        <v>40</v>
      </c>
      <c r="F8" s="1">
        <v>40</v>
      </c>
      <c r="G8" s="1">
        <v>50000</v>
      </c>
      <c r="H8" s="1">
        <v>140000</v>
      </c>
      <c r="I8" s="1">
        <f t="shared" si="0"/>
        <v>20000000</v>
      </c>
      <c r="J8" s="1">
        <f t="shared" si="1"/>
        <v>11200000</v>
      </c>
      <c r="K8" s="1">
        <f t="shared" si="2"/>
        <v>31200000</v>
      </c>
    </row>
    <row r="9" spans="1:11" ht="15">
      <c r="A9" s="1">
        <v>6</v>
      </c>
      <c r="B9" s="1" t="s">
        <v>40</v>
      </c>
      <c r="C9" s="1">
        <v>120</v>
      </c>
      <c r="D9" s="1">
        <v>120</v>
      </c>
      <c r="E9" s="1">
        <v>24</v>
      </c>
      <c r="F9" s="1">
        <v>24</v>
      </c>
      <c r="G9" s="1">
        <v>50000</v>
      </c>
      <c r="H9" s="1">
        <v>140000</v>
      </c>
      <c r="I9" s="1">
        <f t="shared" si="0"/>
        <v>12000000</v>
      </c>
      <c r="J9" s="1">
        <f t="shared" si="1"/>
        <v>6720000</v>
      </c>
      <c r="K9" s="1">
        <f t="shared" si="2"/>
        <v>18720000</v>
      </c>
    </row>
    <row r="10" spans="1:11" ht="15">
      <c r="A10" s="1">
        <v>7</v>
      </c>
      <c r="B10" s="1" t="s">
        <v>3</v>
      </c>
      <c r="C10" s="1">
        <v>116</v>
      </c>
      <c r="D10" s="1">
        <v>116</v>
      </c>
      <c r="E10" s="1">
        <v>36</v>
      </c>
      <c r="F10" s="1">
        <v>36</v>
      </c>
      <c r="G10" s="1">
        <v>50000</v>
      </c>
      <c r="H10" s="1">
        <v>140000</v>
      </c>
      <c r="I10" s="1">
        <f t="shared" si="0"/>
        <v>11600000</v>
      </c>
      <c r="J10" s="1">
        <f t="shared" si="1"/>
        <v>10080000</v>
      </c>
      <c r="K10" s="1">
        <f t="shared" si="2"/>
        <v>21680000</v>
      </c>
    </row>
    <row r="11" spans="1:11" ht="15">
      <c r="A11" s="1">
        <v>8</v>
      </c>
      <c r="B11" s="1" t="s">
        <v>4</v>
      </c>
      <c r="C11" s="1">
        <v>130</v>
      </c>
      <c r="D11" s="1">
        <v>130</v>
      </c>
      <c r="E11" s="1">
        <v>16</v>
      </c>
      <c r="F11" s="1">
        <v>16</v>
      </c>
      <c r="G11" s="1">
        <v>50000</v>
      </c>
      <c r="H11" s="1">
        <v>140000</v>
      </c>
      <c r="I11" s="1">
        <f t="shared" si="0"/>
        <v>13000000</v>
      </c>
      <c r="J11" s="1">
        <f t="shared" si="1"/>
        <v>4480000</v>
      </c>
      <c r="K11" s="1">
        <f t="shared" si="2"/>
        <v>17480000</v>
      </c>
    </row>
    <row r="12" spans="1:11" ht="15">
      <c r="A12" s="1">
        <v>9</v>
      </c>
      <c r="B12" s="1" t="s">
        <v>41</v>
      </c>
      <c r="C12" s="1">
        <v>70</v>
      </c>
      <c r="D12" s="1">
        <v>70</v>
      </c>
      <c r="E12" s="1">
        <v>14</v>
      </c>
      <c r="F12" s="1">
        <v>14</v>
      </c>
      <c r="G12" s="1">
        <v>50000</v>
      </c>
      <c r="H12" s="1">
        <v>140000</v>
      </c>
      <c r="I12" s="1">
        <f t="shared" si="0"/>
        <v>7000000</v>
      </c>
      <c r="J12" s="1">
        <f t="shared" si="1"/>
        <v>3920000</v>
      </c>
      <c r="K12" s="1">
        <f t="shared" si="2"/>
        <v>10920000</v>
      </c>
    </row>
    <row r="13" spans="1:11" ht="15">
      <c r="A13" s="1">
        <v>10</v>
      </c>
      <c r="B13" s="1" t="s">
        <v>5</v>
      </c>
      <c r="C13" s="1">
        <v>150</v>
      </c>
      <c r="D13" s="1">
        <v>150</v>
      </c>
      <c r="E13" s="1">
        <v>30</v>
      </c>
      <c r="F13" s="1">
        <v>30</v>
      </c>
      <c r="G13" s="1">
        <v>50000</v>
      </c>
      <c r="H13" s="1">
        <v>140000</v>
      </c>
      <c r="I13" s="1">
        <f t="shared" si="0"/>
        <v>15000000</v>
      </c>
      <c r="J13" s="1">
        <f t="shared" si="1"/>
        <v>8400000</v>
      </c>
      <c r="K13" s="1">
        <f t="shared" si="2"/>
        <v>23400000</v>
      </c>
    </row>
    <row r="14" spans="1:11" ht="15">
      <c r="A14" s="1">
        <v>11</v>
      </c>
      <c r="B14" s="1" t="s">
        <v>6</v>
      </c>
      <c r="C14" s="1">
        <v>130</v>
      </c>
      <c r="D14" s="1">
        <v>130</v>
      </c>
      <c r="E14" s="1">
        <v>26</v>
      </c>
      <c r="F14" s="1">
        <v>26</v>
      </c>
      <c r="G14" s="1">
        <v>50000</v>
      </c>
      <c r="H14" s="1">
        <v>140000</v>
      </c>
      <c r="I14" s="1">
        <f t="shared" si="0"/>
        <v>13000000</v>
      </c>
      <c r="J14" s="1">
        <f t="shared" si="1"/>
        <v>7280000</v>
      </c>
      <c r="K14" s="1">
        <f t="shared" si="2"/>
        <v>20280000</v>
      </c>
    </row>
    <row r="15" spans="1:11" ht="15">
      <c r="A15" s="1">
        <v>12</v>
      </c>
      <c r="B15" s="1" t="s">
        <v>7</v>
      </c>
      <c r="C15" s="1">
        <v>30</v>
      </c>
      <c r="D15" s="1">
        <v>30</v>
      </c>
      <c r="E15" s="1">
        <v>6</v>
      </c>
      <c r="F15" s="1">
        <v>6</v>
      </c>
      <c r="G15" s="1">
        <v>50000</v>
      </c>
      <c r="H15" s="1">
        <v>140000</v>
      </c>
      <c r="I15" s="1">
        <f t="shared" si="0"/>
        <v>3000000</v>
      </c>
      <c r="J15" s="1">
        <f t="shared" si="1"/>
        <v>1680000</v>
      </c>
      <c r="K15" s="1">
        <f t="shared" si="2"/>
        <v>4680000</v>
      </c>
    </row>
    <row r="16" spans="1:11" ht="15">
      <c r="A16" s="1">
        <v>13</v>
      </c>
      <c r="B16" s="1" t="s">
        <v>8</v>
      </c>
      <c r="C16" s="1">
        <v>96</v>
      </c>
      <c r="D16" s="1">
        <v>96</v>
      </c>
      <c r="E16" s="1">
        <v>32</v>
      </c>
      <c r="F16" s="1">
        <v>32</v>
      </c>
      <c r="G16" s="1">
        <v>50000</v>
      </c>
      <c r="H16" s="1">
        <v>140000</v>
      </c>
      <c r="I16" s="1">
        <f t="shared" si="0"/>
        <v>9600000</v>
      </c>
      <c r="J16" s="1">
        <f t="shared" si="1"/>
        <v>8960000</v>
      </c>
      <c r="K16" s="1">
        <f t="shared" si="2"/>
        <v>18560000</v>
      </c>
    </row>
    <row r="17" spans="1:11" ht="15">
      <c r="A17" s="1">
        <v>14</v>
      </c>
      <c r="B17" s="1" t="s">
        <v>9</v>
      </c>
      <c r="C17" s="1">
        <v>50</v>
      </c>
      <c r="D17" s="1">
        <v>40</v>
      </c>
      <c r="E17" s="1">
        <v>10</v>
      </c>
      <c r="F17" s="1">
        <v>8</v>
      </c>
      <c r="G17" s="1">
        <v>50000</v>
      </c>
      <c r="H17" s="1">
        <v>140000</v>
      </c>
      <c r="I17" s="1">
        <f t="shared" si="0"/>
        <v>4500000</v>
      </c>
      <c r="J17" s="1">
        <f t="shared" si="1"/>
        <v>2520000</v>
      </c>
      <c r="K17" s="1">
        <f t="shared" si="2"/>
        <v>7020000</v>
      </c>
    </row>
    <row r="18" spans="1:11" ht="15">
      <c r="A18" s="1">
        <v>15</v>
      </c>
      <c r="B18" s="1" t="s">
        <v>10</v>
      </c>
      <c r="C18" s="1">
        <v>70</v>
      </c>
      <c r="D18" s="1">
        <v>50</v>
      </c>
      <c r="E18" s="1">
        <v>14</v>
      </c>
      <c r="F18" s="1">
        <v>10</v>
      </c>
      <c r="G18" s="1">
        <v>50000</v>
      </c>
      <c r="H18" s="1">
        <v>140000</v>
      </c>
      <c r="I18" s="1">
        <f t="shared" si="0"/>
        <v>6000000</v>
      </c>
      <c r="J18" s="1">
        <f t="shared" si="1"/>
        <v>3360000</v>
      </c>
      <c r="K18" s="1">
        <f t="shared" si="2"/>
        <v>9360000</v>
      </c>
    </row>
    <row r="19" spans="1:11" ht="15">
      <c r="A19" s="1">
        <v>16</v>
      </c>
      <c r="B19" s="1" t="s">
        <v>11</v>
      </c>
      <c r="C19" s="1">
        <v>150</v>
      </c>
      <c r="D19" s="1">
        <v>150</v>
      </c>
      <c r="E19" s="1">
        <v>30</v>
      </c>
      <c r="F19" s="1">
        <v>30</v>
      </c>
      <c r="G19" s="1">
        <v>50000</v>
      </c>
      <c r="H19" s="1">
        <v>140000</v>
      </c>
      <c r="I19" s="1">
        <f t="shared" si="0"/>
        <v>15000000</v>
      </c>
      <c r="J19" s="1">
        <f t="shared" si="1"/>
        <v>8400000</v>
      </c>
      <c r="K19" s="1">
        <f t="shared" si="2"/>
        <v>23400000</v>
      </c>
    </row>
    <row r="20" spans="1:11" ht="15">
      <c r="A20" s="1">
        <v>17</v>
      </c>
      <c r="B20" s="1" t="s">
        <v>12</v>
      </c>
      <c r="C20" s="1">
        <v>120</v>
      </c>
      <c r="D20" s="1">
        <v>120</v>
      </c>
      <c r="E20" s="1">
        <v>24</v>
      </c>
      <c r="F20" s="1">
        <v>24</v>
      </c>
      <c r="G20" s="1">
        <v>50000</v>
      </c>
      <c r="H20" s="1">
        <v>140000</v>
      </c>
      <c r="I20" s="1">
        <f t="shared" si="0"/>
        <v>12000000</v>
      </c>
      <c r="J20" s="1">
        <f t="shared" si="1"/>
        <v>6720000</v>
      </c>
      <c r="K20" s="1">
        <f t="shared" si="2"/>
        <v>18720000</v>
      </c>
    </row>
    <row r="21" spans="1:11" ht="15">
      <c r="A21" s="1">
        <v>18</v>
      </c>
      <c r="B21" s="1" t="s">
        <v>13</v>
      </c>
      <c r="C21" s="1">
        <v>20</v>
      </c>
      <c r="D21" s="1">
        <v>20</v>
      </c>
      <c r="E21" s="1">
        <v>4</v>
      </c>
      <c r="F21" s="1">
        <v>4</v>
      </c>
      <c r="G21" s="1">
        <v>50000</v>
      </c>
      <c r="H21" s="1">
        <v>140000</v>
      </c>
      <c r="I21" s="1">
        <f t="shared" si="0"/>
        <v>2000000</v>
      </c>
      <c r="J21" s="1">
        <f t="shared" si="1"/>
        <v>1120000</v>
      </c>
      <c r="K21" s="1">
        <f t="shared" si="2"/>
        <v>3120000</v>
      </c>
    </row>
    <row r="22" spans="1:11" ht="15">
      <c r="A22" s="1"/>
      <c r="B22" s="1"/>
      <c r="C22" s="1"/>
      <c r="D22" s="1"/>
      <c r="E22" s="1"/>
      <c r="F22" s="1"/>
      <c r="G22" s="1"/>
      <c r="H22" s="1"/>
      <c r="I22" s="1">
        <f>SUM(I4:I21)</f>
        <v>177950000</v>
      </c>
      <c r="J22" s="1">
        <f>SUM(J4:J21)</f>
        <v>104020000</v>
      </c>
      <c r="K22" s="1">
        <f>SUM(K4:K21)</f>
        <v>281970000</v>
      </c>
    </row>
    <row r="23" spans="1:11" ht="15">
      <c r="A23" s="21" t="s">
        <v>72</v>
      </c>
      <c r="B23" s="21"/>
      <c r="C23" s="21"/>
      <c r="D23" s="21"/>
      <c r="E23" s="21"/>
      <c r="F23" s="21"/>
      <c r="G23" s="21"/>
      <c r="H23" s="21"/>
      <c r="I23" s="21"/>
      <c r="J23" s="21"/>
      <c r="K23" s="21"/>
    </row>
    <row r="24" spans="1:11" ht="15">
      <c r="A24" s="21"/>
      <c r="B24" s="21"/>
      <c r="C24" s="21"/>
      <c r="D24" s="21"/>
      <c r="E24" s="21"/>
      <c r="F24" s="21"/>
      <c r="G24" s="21"/>
      <c r="H24" s="21"/>
      <c r="I24" s="21"/>
      <c r="J24" s="21"/>
      <c r="K24" s="21"/>
    </row>
    <row r="25" spans="1:11" ht="15">
      <c r="A25" s="21"/>
      <c r="B25" s="21"/>
      <c r="C25" s="21"/>
      <c r="D25" s="21"/>
      <c r="E25" s="21"/>
      <c r="F25" s="21"/>
      <c r="G25" s="21"/>
      <c r="H25" s="21"/>
      <c r="I25" s="21"/>
      <c r="J25" s="21"/>
      <c r="K25" s="21"/>
    </row>
    <row r="26" spans="1:11" ht="15">
      <c r="A26" s="21"/>
      <c r="B26" s="21"/>
      <c r="C26" s="21"/>
      <c r="D26" s="21"/>
      <c r="E26" s="21"/>
      <c r="F26" s="21"/>
      <c r="G26" s="21"/>
      <c r="H26" s="21"/>
      <c r="I26" s="21"/>
      <c r="J26" s="21"/>
      <c r="K26" s="21"/>
    </row>
    <row r="27" spans="1:11" ht="15">
      <c r="A27" s="21"/>
      <c r="B27" s="21"/>
      <c r="C27" s="21"/>
      <c r="D27" s="21"/>
      <c r="E27" s="21"/>
      <c r="F27" s="21"/>
      <c r="G27" s="21"/>
      <c r="H27" s="21"/>
      <c r="I27" s="21"/>
      <c r="J27" s="21"/>
      <c r="K27" s="21"/>
    </row>
  </sheetData>
  <sheetProtection/>
  <mergeCells count="12">
    <mergeCell ref="A23:K27"/>
    <mergeCell ref="A1:A3"/>
    <mergeCell ref="B1:B3"/>
    <mergeCell ref="H1:H3"/>
    <mergeCell ref="I1:I3"/>
    <mergeCell ref="J1:J2"/>
    <mergeCell ref="K1:K2"/>
    <mergeCell ref="C1:C3"/>
    <mergeCell ref="D1:D3"/>
    <mergeCell ref="E1:E3"/>
    <mergeCell ref="F1:F3"/>
    <mergeCell ref="G1:G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2"/>
  <sheetViews>
    <sheetView zoomScalePageLayoutView="0" workbookViewId="0" topLeftCell="A1">
      <selection activeCell="B4" sqref="B4"/>
    </sheetView>
  </sheetViews>
  <sheetFormatPr defaultColWidth="11.421875" defaultRowHeight="15"/>
  <cols>
    <col min="1" max="1" width="6.7109375" style="0" customWidth="1"/>
    <col min="2" max="2" width="25.7109375" style="0" customWidth="1"/>
    <col min="3" max="6" width="12.7109375" style="0" customWidth="1"/>
    <col min="7" max="11" width="15.7109375" style="0" customWidth="1"/>
  </cols>
  <sheetData>
    <row r="1" spans="1:11" ht="15" customHeight="1">
      <c r="A1" s="22" t="s">
        <v>73</v>
      </c>
      <c r="B1" s="22" t="s">
        <v>0</v>
      </c>
      <c r="C1" s="21" t="s">
        <v>58</v>
      </c>
      <c r="D1" s="21" t="s">
        <v>59</v>
      </c>
      <c r="E1" s="21" t="s">
        <v>61</v>
      </c>
      <c r="F1" s="21" t="s">
        <v>60</v>
      </c>
      <c r="G1" s="21" t="s">
        <v>62</v>
      </c>
      <c r="H1" s="21" t="s">
        <v>63</v>
      </c>
      <c r="I1" s="21" t="s">
        <v>64</v>
      </c>
      <c r="J1" s="21" t="s">
        <v>65</v>
      </c>
      <c r="K1" s="21" t="s">
        <v>66</v>
      </c>
    </row>
    <row r="2" spans="1:11" ht="15">
      <c r="A2" s="22"/>
      <c r="B2" s="22"/>
      <c r="C2" s="21"/>
      <c r="D2" s="21"/>
      <c r="E2" s="21"/>
      <c r="F2" s="21"/>
      <c r="G2" s="21"/>
      <c r="H2" s="21"/>
      <c r="I2" s="21"/>
      <c r="J2" s="21"/>
      <c r="K2" s="21"/>
    </row>
    <row r="3" spans="1:11" ht="15">
      <c r="A3" s="22"/>
      <c r="B3" s="22"/>
      <c r="C3" s="21"/>
      <c r="D3" s="21"/>
      <c r="E3" s="21"/>
      <c r="F3" s="21"/>
      <c r="G3" s="21"/>
      <c r="H3" s="21"/>
      <c r="I3" s="21"/>
      <c r="J3" s="3"/>
      <c r="K3" s="3"/>
    </row>
    <row r="4" spans="1:11" ht="15">
      <c r="A4" s="3">
        <v>1</v>
      </c>
      <c r="B4" s="3" t="s">
        <v>38</v>
      </c>
      <c r="C4" s="3">
        <v>200</v>
      </c>
      <c r="D4" s="3">
        <v>180</v>
      </c>
      <c r="E4" s="3">
        <v>50</v>
      </c>
      <c r="F4" s="3">
        <v>40</v>
      </c>
      <c r="G4" s="3">
        <v>50000</v>
      </c>
      <c r="H4" s="3">
        <v>140000</v>
      </c>
      <c r="I4" s="3">
        <f>(C4+D4)*G4</f>
        <v>19000000</v>
      </c>
      <c r="J4" s="3">
        <f>(E4+F4)*H4</f>
        <v>12600000</v>
      </c>
      <c r="K4" s="3">
        <f>I4+J4</f>
        <v>31600000</v>
      </c>
    </row>
    <row r="5" spans="1:11" ht="15">
      <c r="A5" s="3">
        <v>2</v>
      </c>
      <c r="B5" s="3" t="s">
        <v>1</v>
      </c>
      <c r="C5" s="3">
        <v>50</v>
      </c>
      <c r="D5" s="3">
        <v>40</v>
      </c>
      <c r="E5" s="3">
        <v>10</v>
      </c>
      <c r="F5" s="3">
        <v>8</v>
      </c>
      <c r="G5" s="3">
        <v>50000</v>
      </c>
      <c r="H5" s="3">
        <v>140000</v>
      </c>
      <c r="I5" s="3">
        <f aca="true" t="shared" si="0" ref="I5:I21">(C5+D5)*G5</f>
        <v>4500000</v>
      </c>
      <c r="J5" s="3">
        <f aca="true" t="shared" si="1" ref="J5:J21">(E5+F5)*H5</f>
        <v>2520000</v>
      </c>
      <c r="K5" s="3">
        <f aca="true" t="shared" si="2" ref="K5:K21">I5+J5</f>
        <v>7020000</v>
      </c>
    </row>
    <row r="6" spans="1:11" ht="15">
      <c r="A6" s="3">
        <v>3</v>
      </c>
      <c r="B6" s="3" t="s">
        <v>2</v>
      </c>
      <c r="C6" s="3">
        <v>132</v>
      </c>
      <c r="D6" s="3">
        <v>132</v>
      </c>
      <c r="E6" s="3">
        <v>36</v>
      </c>
      <c r="F6" s="3">
        <v>36</v>
      </c>
      <c r="G6" s="3">
        <v>50000</v>
      </c>
      <c r="H6" s="3">
        <v>140000</v>
      </c>
      <c r="I6" s="3">
        <f t="shared" si="0"/>
        <v>13200000</v>
      </c>
      <c r="J6" s="3">
        <f t="shared" si="1"/>
        <v>10080000</v>
      </c>
      <c r="K6" s="3">
        <f t="shared" si="2"/>
        <v>23280000</v>
      </c>
    </row>
    <row r="7" spans="1:11" ht="15">
      <c r="A7" s="3">
        <v>4</v>
      </c>
      <c r="B7" s="3" t="s">
        <v>42</v>
      </c>
      <c r="C7" s="3">
        <v>40</v>
      </c>
      <c r="D7" s="3">
        <v>40</v>
      </c>
      <c r="E7" s="3">
        <v>8</v>
      </c>
      <c r="F7" s="3">
        <v>8</v>
      </c>
      <c r="G7" s="3">
        <v>50000</v>
      </c>
      <c r="H7" s="3">
        <v>140000</v>
      </c>
      <c r="I7" s="3">
        <f t="shared" si="0"/>
        <v>4000000</v>
      </c>
      <c r="J7" s="3">
        <f t="shared" si="1"/>
        <v>2240000</v>
      </c>
      <c r="K7" s="3">
        <f t="shared" si="2"/>
        <v>6240000</v>
      </c>
    </row>
    <row r="8" spans="1:11" ht="15">
      <c r="A8" s="3">
        <v>5</v>
      </c>
      <c r="B8" s="3" t="s">
        <v>39</v>
      </c>
      <c r="C8" s="3">
        <v>220</v>
      </c>
      <c r="D8" s="3">
        <v>220</v>
      </c>
      <c r="E8" s="3">
        <v>60</v>
      </c>
      <c r="F8" s="3">
        <v>60</v>
      </c>
      <c r="G8" s="3">
        <v>50000</v>
      </c>
      <c r="H8" s="3">
        <v>140000</v>
      </c>
      <c r="I8" s="3">
        <f t="shared" si="0"/>
        <v>22000000</v>
      </c>
      <c r="J8" s="3">
        <f t="shared" si="1"/>
        <v>16800000</v>
      </c>
      <c r="K8" s="3">
        <f t="shared" si="2"/>
        <v>38800000</v>
      </c>
    </row>
    <row r="9" spans="1:11" ht="15">
      <c r="A9" s="3">
        <v>6</v>
      </c>
      <c r="B9" s="3" t="s">
        <v>40</v>
      </c>
      <c r="C9" s="3">
        <v>132</v>
      </c>
      <c r="D9" s="3">
        <v>132</v>
      </c>
      <c r="E9" s="3">
        <v>36</v>
      </c>
      <c r="F9" s="3">
        <v>36</v>
      </c>
      <c r="G9" s="3">
        <v>50000</v>
      </c>
      <c r="H9" s="3">
        <v>140000</v>
      </c>
      <c r="I9" s="3">
        <f t="shared" si="0"/>
        <v>13200000</v>
      </c>
      <c r="J9" s="3">
        <f t="shared" si="1"/>
        <v>10080000</v>
      </c>
      <c r="K9" s="3">
        <f t="shared" si="2"/>
        <v>23280000</v>
      </c>
    </row>
    <row r="10" spans="1:11" ht="15">
      <c r="A10" s="3">
        <v>7</v>
      </c>
      <c r="B10" s="3" t="s">
        <v>3</v>
      </c>
      <c r="C10" s="3">
        <v>116</v>
      </c>
      <c r="D10" s="3">
        <v>116</v>
      </c>
      <c r="E10" s="3">
        <v>36</v>
      </c>
      <c r="F10" s="3">
        <v>36</v>
      </c>
      <c r="G10" s="3">
        <v>50000</v>
      </c>
      <c r="H10" s="3">
        <v>140000</v>
      </c>
      <c r="I10" s="3">
        <f t="shared" si="0"/>
        <v>11600000</v>
      </c>
      <c r="J10" s="3">
        <f t="shared" si="1"/>
        <v>10080000</v>
      </c>
      <c r="K10" s="3">
        <f t="shared" si="2"/>
        <v>21680000</v>
      </c>
    </row>
    <row r="11" spans="1:11" ht="15">
      <c r="A11" s="3">
        <v>8</v>
      </c>
      <c r="B11" s="3" t="s">
        <v>4</v>
      </c>
      <c r="C11" s="3">
        <v>130</v>
      </c>
      <c r="D11" s="3">
        <v>130</v>
      </c>
      <c r="E11" s="3">
        <v>16</v>
      </c>
      <c r="F11" s="3">
        <v>16</v>
      </c>
      <c r="G11" s="3">
        <v>50000</v>
      </c>
      <c r="H11" s="3">
        <v>140000</v>
      </c>
      <c r="I11" s="3">
        <f t="shared" si="0"/>
        <v>13000000</v>
      </c>
      <c r="J11" s="3">
        <f t="shared" si="1"/>
        <v>4480000</v>
      </c>
      <c r="K11" s="3">
        <f t="shared" si="2"/>
        <v>17480000</v>
      </c>
    </row>
    <row r="12" spans="1:11" ht="15">
      <c r="A12" s="3">
        <v>9</v>
      </c>
      <c r="B12" s="3" t="s">
        <v>41</v>
      </c>
      <c r="C12" s="3">
        <v>70</v>
      </c>
      <c r="D12" s="3">
        <v>70</v>
      </c>
      <c r="E12" s="3">
        <v>14</v>
      </c>
      <c r="F12" s="3">
        <v>14</v>
      </c>
      <c r="G12" s="3">
        <v>50000</v>
      </c>
      <c r="H12" s="3">
        <v>140000</v>
      </c>
      <c r="I12" s="3">
        <f t="shared" si="0"/>
        <v>7000000</v>
      </c>
      <c r="J12" s="3">
        <f t="shared" si="1"/>
        <v>3920000</v>
      </c>
      <c r="K12" s="3">
        <f t="shared" si="2"/>
        <v>10920000</v>
      </c>
    </row>
    <row r="13" spans="1:11" ht="15">
      <c r="A13" s="3">
        <v>10</v>
      </c>
      <c r="B13" s="3" t="s">
        <v>5</v>
      </c>
      <c r="C13" s="3">
        <v>200</v>
      </c>
      <c r="D13" s="3">
        <v>180</v>
      </c>
      <c r="E13" s="3">
        <v>30</v>
      </c>
      <c r="F13" s="3">
        <v>30</v>
      </c>
      <c r="G13" s="3">
        <v>50000</v>
      </c>
      <c r="H13" s="3">
        <v>140000</v>
      </c>
      <c r="I13" s="3">
        <f t="shared" si="0"/>
        <v>19000000</v>
      </c>
      <c r="J13" s="3">
        <f t="shared" si="1"/>
        <v>8400000</v>
      </c>
      <c r="K13" s="3">
        <f t="shared" si="2"/>
        <v>27400000</v>
      </c>
    </row>
    <row r="14" spans="1:11" ht="15">
      <c r="A14" s="3">
        <v>11</v>
      </c>
      <c r="B14" s="3" t="s">
        <v>6</v>
      </c>
      <c r="C14" s="3">
        <v>156</v>
      </c>
      <c r="D14" s="3">
        <v>156</v>
      </c>
      <c r="E14" s="3">
        <v>39</v>
      </c>
      <c r="F14" s="3">
        <v>39</v>
      </c>
      <c r="G14" s="3">
        <v>50000</v>
      </c>
      <c r="H14" s="3">
        <v>140000</v>
      </c>
      <c r="I14" s="3">
        <f t="shared" si="0"/>
        <v>15600000</v>
      </c>
      <c r="J14" s="3">
        <f t="shared" si="1"/>
        <v>10920000</v>
      </c>
      <c r="K14" s="3">
        <f t="shared" si="2"/>
        <v>26520000</v>
      </c>
    </row>
    <row r="15" spans="1:11" ht="15">
      <c r="A15" s="3">
        <v>12</v>
      </c>
      <c r="B15" s="3" t="s">
        <v>7</v>
      </c>
      <c r="C15" s="3">
        <v>30</v>
      </c>
      <c r="D15" s="3">
        <v>30</v>
      </c>
      <c r="E15" s="3">
        <v>6</v>
      </c>
      <c r="F15" s="3">
        <v>6</v>
      </c>
      <c r="G15" s="3">
        <v>50000</v>
      </c>
      <c r="H15" s="3">
        <v>140000</v>
      </c>
      <c r="I15" s="3">
        <f t="shared" si="0"/>
        <v>3000000</v>
      </c>
      <c r="J15" s="3">
        <f t="shared" si="1"/>
        <v>1680000</v>
      </c>
      <c r="K15" s="3">
        <f t="shared" si="2"/>
        <v>4680000</v>
      </c>
    </row>
    <row r="16" spans="1:11" ht="15">
      <c r="A16" s="3">
        <v>13</v>
      </c>
      <c r="B16" s="3" t="s">
        <v>8</v>
      </c>
      <c r="C16" s="3">
        <v>96</v>
      </c>
      <c r="D16" s="3">
        <v>96</v>
      </c>
      <c r="E16" s="3">
        <v>32</v>
      </c>
      <c r="F16" s="3">
        <v>32</v>
      </c>
      <c r="G16" s="3">
        <v>50000</v>
      </c>
      <c r="H16" s="3">
        <v>140000</v>
      </c>
      <c r="I16" s="3">
        <f t="shared" si="0"/>
        <v>9600000</v>
      </c>
      <c r="J16" s="3">
        <f t="shared" si="1"/>
        <v>8960000</v>
      </c>
      <c r="K16" s="3">
        <f t="shared" si="2"/>
        <v>18560000</v>
      </c>
    </row>
    <row r="17" spans="1:11" ht="15">
      <c r="A17" s="3">
        <v>14</v>
      </c>
      <c r="B17" s="3" t="s">
        <v>9</v>
      </c>
      <c r="C17" s="3">
        <v>50</v>
      </c>
      <c r="D17" s="3">
        <v>40</v>
      </c>
      <c r="E17" s="3">
        <v>10</v>
      </c>
      <c r="F17" s="3">
        <v>8</v>
      </c>
      <c r="G17" s="3">
        <v>50000</v>
      </c>
      <c r="H17" s="3">
        <v>140000</v>
      </c>
      <c r="I17" s="3">
        <f t="shared" si="0"/>
        <v>4500000</v>
      </c>
      <c r="J17" s="3">
        <f t="shared" si="1"/>
        <v>2520000</v>
      </c>
      <c r="K17" s="3">
        <f t="shared" si="2"/>
        <v>7020000</v>
      </c>
    </row>
    <row r="18" spans="1:11" ht="15">
      <c r="A18" s="3">
        <v>15</v>
      </c>
      <c r="B18" s="3" t="s">
        <v>10</v>
      </c>
      <c r="C18" s="3">
        <v>70</v>
      </c>
      <c r="D18" s="3">
        <v>50</v>
      </c>
      <c r="E18" s="3">
        <v>14</v>
      </c>
      <c r="F18" s="3">
        <v>10</v>
      </c>
      <c r="G18" s="3">
        <v>50000</v>
      </c>
      <c r="H18" s="3">
        <v>140000</v>
      </c>
      <c r="I18" s="3">
        <f t="shared" si="0"/>
        <v>6000000</v>
      </c>
      <c r="J18" s="3">
        <f t="shared" si="1"/>
        <v>3360000</v>
      </c>
      <c r="K18" s="3">
        <f t="shared" si="2"/>
        <v>9360000</v>
      </c>
    </row>
    <row r="19" spans="1:11" ht="15">
      <c r="A19" s="3">
        <v>16</v>
      </c>
      <c r="B19" s="3" t="s">
        <v>11</v>
      </c>
      <c r="C19" s="3">
        <v>150</v>
      </c>
      <c r="D19" s="3">
        <v>150</v>
      </c>
      <c r="E19" s="3">
        <v>30</v>
      </c>
      <c r="F19" s="3">
        <v>30</v>
      </c>
      <c r="G19" s="3">
        <v>50000</v>
      </c>
      <c r="H19" s="3">
        <v>140000</v>
      </c>
      <c r="I19" s="3">
        <f t="shared" si="0"/>
        <v>15000000</v>
      </c>
      <c r="J19" s="3">
        <f t="shared" si="1"/>
        <v>8400000</v>
      </c>
      <c r="K19" s="3">
        <f t="shared" si="2"/>
        <v>23400000</v>
      </c>
    </row>
    <row r="20" spans="1:11" ht="15">
      <c r="A20" s="3">
        <v>17</v>
      </c>
      <c r="B20" s="3" t="s">
        <v>12</v>
      </c>
      <c r="C20" s="3">
        <v>132</v>
      </c>
      <c r="D20" s="3">
        <v>132</v>
      </c>
      <c r="E20" s="3">
        <v>36</v>
      </c>
      <c r="F20" s="3">
        <v>36</v>
      </c>
      <c r="G20" s="3">
        <v>50000</v>
      </c>
      <c r="H20" s="3">
        <v>140000</v>
      </c>
      <c r="I20" s="3">
        <f t="shared" si="0"/>
        <v>13200000</v>
      </c>
      <c r="J20" s="3">
        <f t="shared" si="1"/>
        <v>10080000</v>
      </c>
      <c r="K20" s="3">
        <f t="shared" si="2"/>
        <v>23280000</v>
      </c>
    </row>
    <row r="21" spans="1:11" ht="15">
      <c r="A21" s="3">
        <v>18</v>
      </c>
      <c r="B21" s="3" t="s">
        <v>13</v>
      </c>
      <c r="C21" s="3">
        <v>22</v>
      </c>
      <c r="D21" s="3">
        <v>22</v>
      </c>
      <c r="E21" s="3">
        <v>6</v>
      </c>
      <c r="F21" s="3">
        <v>6</v>
      </c>
      <c r="G21" s="3">
        <v>50000</v>
      </c>
      <c r="H21" s="3">
        <v>140000</v>
      </c>
      <c r="I21" s="3">
        <f t="shared" si="0"/>
        <v>2200000</v>
      </c>
      <c r="J21" s="3">
        <f t="shared" si="1"/>
        <v>1680000</v>
      </c>
      <c r="K21" s="3">
        <f t="shared" si="2"/>
        <v>3880000</v>
      </c>
    </row>
    <row r="22" spans="1:11" ht="15">
      <c r="A22" s="3"/>
      <c r="B22" s="3"/>
      <c r="C22" s="3"/>
      <c r="D22" s="3"/>
      <c r="E22" s="3"/>
      <c r="F22" s="3"/>
      <c r="G22" s="3"/>
      <c r="H22" s="3"/>
      <c r="I22" s="3">
        <f>SUM(I4:I21)</f>
        <v>195600000</v>
      </c>
      <c r="J22" s="3">
        <f>SUM(J4:J21)</f>
        <v>128800000</v>
      </c>
      <c r="K22" s="3">
        <f>SUM(K4:K21)</f>
        <v>324400000</v>
      </c>
    </row>
    <row r="23" spans="1:12" ht="15">
      <c r="A23" s="21" t="s">
        <v>71</v>
      </c>
      <c r="B23" s="21"/>
      <c r="C23" s="21"/>
      <c r="D23" s="21"/>
      <c r="E23" s="21"/>
      <c r="F23" s="21"/>
      <c r="G23" s="21"/>
      <c r="H23" s="21"/>
      <c r="I23" s="21"/>
      <c r="J23" s="21"/>
      <c r="K23" s="21"/>
      <c r="L23" s="21"/>
    </row>
    <row r="24" spans="1:12" ht="15">
      <c r="A24" s="21"/>
      <c r="B24" s="21"/>
      <c r="C24" s="21"/>
      <c r="D24" s="21"/>
      <c r="E24" s="21"/>
      <c r="F24" s="21"/>
      <c r="G24" s="21"/>
      <c r="H24" s="21"/>
      <c r="I24" s="21"/>
      <c r="J24" s="21"/>
      <c r="K24" s="21"/>
      <c r="L24" s="21"/>
    </row>
    <row r="25" spans="1:12" ht="15">
      <c r="A25" s="21"/>
      <c r="B25" s="21"/>
      <c r="C25" s="21"/>
      <c r="D25" s="21"/>
      <c r="E25" s="21"/>
      <c r="F25" s="21"/>
      <c r="G25" s="21"/>
      <c r="H25" s="21"/>
      <c r="I25" s="21"/>
      <c r="J25" s="21"/>
      <c r="K25" s="21"/>
      <c r="L25" s="21"/>
    </row>
    <row r="26" spans="1:12" ht="15">
      <c r="A26" s="21"/>
      <c r="B26" s="21"/>
      <c r="C26" s="21"/>
      <c r="D26" s="21"/>
      <c r="E26" s="21"/>
      <c r="F26" s="21"/>
      <c r="G26" s="21"/>
      <c r="H26" s="21"/>
      <c r="I26" s="21"/>
      <c r="J26" s="21"/>
      <c r="K26" s="21"/>
      <c r="L26" s="21"/>
    </row>
    <row r="27" spans="1:12" ht="15">
      <c r="A27" s="21"/>
      <c r="B27" s="21"/>
      <c r="C27" s="21"/>
      <c r="D27" s="21"/>
      <c r="E27" s="21"/>
      <c r="F27" s="21"/>
      <c r="G27" s="21"/>
      <c r="H27" s="21"/>
      <c r="I27" s="21"/>
      <c r="J27" s="21"/>
      <c r="K27" s="21"/>
      <c r="L27" s="21"/>
    </row>
    <row r="28" spans="1:12" ht="15">
      <c r="A28" s="21"/>
      <c r="B28" s="21"/>
      <c r="C28" s="21"/>
      <c r="D28" s="21"/>
      <c r="E28" s="21"/>
      <c r="F28" s="21"/>
      <c r="G28" s="21"/>
      <c r="H28" s="21"/>
      <c r="I28" s="21"/>
      <c r="J28" s="21"/>
      <c r="K28" s="21"/>
      <c r="L28" s="21"/>
    </row>
    <row r="29" spans="1:12" ht="15">
      <c r="A29" s="21"/>
      <c r="B29" s="21"/>
      <c r="C29" s="21"/>
      <c r="D29" s="21"/>
      <c r="E29" s="21"/>
      <c r="F29" s="21"/>
      <c r="G29" s="21"/>
      <c r="H29" s="21"/>
      <c r="I29" s="21"/>
      <c r="J29" s="21"/>
      <c r="K29" s="21"/>
      <c r="L29" s="21"/>
    </row>
    <row r="30" spans="1:12" ht="15">
      <c r="A30" s="21"/>
      <c r="B30" s="21"/>
      <c r="C30" s="21"/>
      <c r="D30" s="21"/>
      <c r="E30" s="21"/>
      <c r="F30" s="21"/>
      <c r="G30" s="21"/>
      <c r="H30" s="21"/>
      <c r="I30" s="21"/>
      <c r="J30" s="21"/>
      <c r="K30" s="21"/>
      <c r="L30" s="21"/>
    </row>
    <row r="31" spans="1:12" ht="15">
      <c r="A31" s="21"/>
      <c r="B31" s="21"/>
      <c r="C31" s="21"/>
      <c r="D31" s="21"/>
      <c r="E31" s="21"/>
      <c r="F31" s="21"/>
      <c r="G31" s="21"/>
      <c r="H31" s="21"/>
      <c r="I31" s="21"/>
      <c r="J31" s="21"/>
      <c r="K31" s="21"/>
      <c r="L31" s="21"/>
    </row>
    <row r="32" spans="1:12" ht="15">
      <c r="A32" s="21"/>
      <c r="B32" s="21"/>
      <c r="C32" s="21"/>
      <c r="D32" s="21"/>
      <c r="E32" s="21"/>
      <c r="F32" s="21"/>
      <c r="G32" s="21"/>
      <c r="H32" s="21"/>
      <c r="I32" s="21"/>
      <c r="J32" s="21"/>
      <c r="K32" s="21"/>
      <c r="L32" s="21"/>
    </row>
  </sheetData>
  <sheetProtection/>
  <mergeCells count="12">
    <mergeCell ref="A23:L32"/>
    <mergeCell ref="A1:A3"/>
    <mergeCell ref="B1:B3"/>
    <mergeCell ref="C1:C3"/>
    <mergeCell ref="D1:D3"/>
    <mergeCell ref="E1:E3"/>
    <mergeCell ref="F1:F3"/>
    <mergeCell ref="G1:G3"/>
    <mergeCell ref="H1:H3"/>
    <mergeCell ref="I1:I3"/>
    <mergeCell ref="J1:J2"/>
    <mergeCell ref="K1: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héctor fabio hernández sierra</dc:creator>
  <cp:keywords/>
  <dc:description/>
  <cp:lastModifiedBy>Andrés Chaves Paz</cp:lastModifiedBy>
  <dcterms:created xsi:type="dcterms:W3CDTF">2016-02-07T17:56:57Z</dcterms:created>
  <dcterms:modified xsi:type="dcterms:W3CDTF">2016-07-26T19:30:29Z</dcterms:modified>
  <cp:category/>
  <cp:version/>
  <cp:contentType/>
  <cp:contentStatus/>
</cp:coreProperties>
</file>